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年度\206プラントメンテナンス技術者･技能者育成事業04\2022募集案内\03初級【メカトロニクス】講座\"/>
    </mc:Choice>
  </mc:AlternateContent>
  <xr:revisionPtr revIDLastSave="0" documentId="8_{A6C615A9-A528-448A-B922-CDF125C73EB2}" xr6:coauthVersionLast="47" xr6:coauthVersionMax="47" xr10:uidLastSave="{00000000-0000-0000-0000-000000000000}"/>
  <bookViews>
    <workbookView xWindow="-120" yWindow="-120" windowWidth="29040" windowHeight="15840" tabRatio="655" xr2:uid="{00000000-000D-0000-FFFF-FFFF00000000}"/>
  </bookViews>
  <sheets>
    <sheet name="初級メカトロニクス講座" sheetId="3" r:id="rId1"/>
  </sheets>
  <definedNames>
    <definedName name="_xlnm.Print_Area" localSheetId="0">初級メカトロニクス講座!$A$1:$AB$16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G15" i="3"/>
  <c r="G12" i="3"/>
  <c r="G11" i="3"/>
  <c r="G10" i="3"/>
  <c r="G9" i="3"/>
  <c r="G8" i="3"/>
  <c r="D15" i="3" l="1"/>
  <c r="D16" i="3"/>
  <c r="D12" i="3"/>
  <c r="D11" i="3"/>
  <c r="D10" i="3"/>
  <c r="D9" i="3"/>
  <c r="D8" i="3"/>
</calcChain>
</file>

<file path=xl/sharedStrings.xml><?xml version="1.0" encoding="utf-8"?>
<sst xmlns="http://schemas.openxmlformats.org/spreadsheetml/2006/main" count="103" uniqueCount="84">
  <si>
    <t>申込日</t>
    <rPh sb="0" eb="3">
      <t>モウシコミビ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</si>
  <si>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</si>
  <si>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</si>
  <si>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</si>
  <si>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tech2@ticc-ehime.or.jp</t>
    <phoneticPr fontId="1"/>
  </si>
  <si>
    <t>E-mailアドレス</t>
    <phoneticPr fontId="1"/>
  </si>
  <si>
    <t>792-0060</t>
    <phoneticPr fontId="1"/>
  </si>
  <si>
    <t>新居浜市大生院２１５１番地の１０</t>
    <rPh sb="0" eb="4">
      <t>ニイハマシ</t>
    </rPh>
    <rPh sb="4" eb="5">
      <t>ダイ</t>
    </rPh>
    <rPh sb="5" eb="6">
      <t>セイ</t>
    </rPh>
    <rPh sb="6" eb="7">
      <t>イン</t>
    </rPh>
    <rPh sb="11" eb="13">
      <t>バンチ</t>
    </rPh>
    <phoneticPr fontId="1"/>
  </si>
  <si>
    <t>0897-66-1111</t>
    <phoneticPr fontId="1"/>
  </si>
  <si>
    <t>0897-66-1112</t>
    <phoneticPr fontId="1"/>
  </si>
  <si>
    <t>住　　　　　所</t>
    <rPh sb="0" eb="1">
      <t>スミ</t>
    </rPh>
    <rPh sb="6" eb="7">
      <t>トコロ</t>
    </rPh>
    <phoneticPr fontId="1"/>
  </si>
  <si>
    <t>TEL</t>
    <phoneticPr fontId="1"/>
  </si>
  <si>
    <t>FAX</t>
    <phoneticPr fontId="1"/>
  </si>
  <si>
    <t>〒</t>
    <phoneticPr fontId="1"/>
  </si>
  <si>
    <t>受講者情報</t>
    <rPh sb="0" eb="3">
      <t>ジュコウシャ</t>
    </rPh>
    <rPh sb="3" eb="5">
      <t>ジョウホウ</t>
    </rPh>
    <phoneticPr fontId="1"/>
  </si>
  <si>
    <t>企業情報</t>
    <rPh sb="0" eb="2">
      <t>キギョウ</t>
    </rPh>
    <rPh sb="2" eb="4">
      <t>ジョウホウ</t>
    </rPh>
    <phoneticPr fontId="1"/>
  </si>
  <si>
    <t>越智　学</t>
    <rPh sb="0" eb="2">
      <t>オチ</t>
    </rPh>
    <rPh sb="3" eb="4">
      <t>マナブ</t>
    </rPh>
    <phoneticPr fontId="1"/>
  </si>
  <si>
    <t>(公財)えひめ東予産業創造センター</t>
    <rPh sb="1" eb="3">
      <t>コウザイ</t>
    </rPh>
    <rPh sb="7" eb="9">
      <t>トウヨ</t>
    </rPh>
    <rPh sb="9" eb="11">
      <t>サンギョウ</t>
    </rPh>
    <rPh sb="11" eb="13">
      <t>ソウゾウ</t>
    </rPh>
    <phoneticPr fontId="1"/>
  </si>
  <si>
    <t>事務局長</t>
    <rPh sb="0" eb="2">
      <t>ジム</t>
    </rPh>
    <rPh sb="2" eb="4">
      <t>キョクチョウ</t>
    </rPh>
    <phoneticPr fontId="1"/>
  </si>
  <si>
    <t>2ochi@ticc-ehime.or.jp</t>
    <phoneticPr fontId="1"/>
  </si>
  <si>
    <t>講座
全受講</t>
    <rPh sb="0" eb="2">
      <t>コウザ</t>
    </rPh>
    <rPh sb="3" eb="4">
      <t>ゼン</t>
    </rPh>
    <rPh sb="4" eb="6">
      <t>ジュコウ</t>
    </rPh>
    <phoneticPr fontId="1"/>
  </si>
  <si>
    <t>○</t>
  </si>
  <si>
    <t>○</t>
    <phoneticPr fontId="1"/>
  </si>
  <si>
    <t>（フリガナ）
受講者氏名</t>
    <rPh sb="7" eb="10">
      <t>ジュコウシャ</t>
    </rPh>
    <rPh sb="10" eb="12">
      <t>シメイ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</si>
  <si>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</si>
  <si>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</si>
  <si>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080-4039-8411</t>
    <phoneticPr fontId="1"/>
  </si>
  <si>
    <t>記入例</t>
    <rPh sb="0" eb="2">
      <t>キニュウ</t>
    </rPh>
    <rPh sb="2" eb="3">
      <t>レイ</t>
    </rPh>
    <phoneticPr fontId="1"/>
  </si>
  <si>
    <t>申込日と生年月日を入力
すると年齢は自動計算</t>
  </si>
  <si>
    <t>フリガナの確認も
お忘れなくお願いします</t>
    <rPh sb="5" eb="7">
      <t>カクニン</t>
    </rPh>
    <rPh sb="10" eb="11">
      <t>ワス</t>
    </rPh>
    <rPh sb="15" eb="16">
      <t>ネガ</t>
    </rPh>
    <phoneticPr fontId="1"/>
  </si>
  <si>
    <t>個人の「携帯電話番号」や｢E-mailアドレス｣の無い方は
上司や連絡担当の方など連絡のつく方で結構です。</t>
    <rPh sb="0" eb="2">
      <t>コジン</t>
    </rPh>
    <rPh sb="25" eb="26">
      <t>ナ</t>
    </rPh>
    <rPh sb="27" eb="28">
      <t>カタ</t>
    </rPh>
    <rPh sb="30" eb="32">
      <t>ジョウシ</t>
    </rPh>
    <rPh sb="33" eb="35">
      <t>レンラク</t>
    </rPh>
    <rPh sb="35" eb="37">
      <t>タントウ</t>
    </rPh>
    <rPh sb="38" eb="39">
      <t>カタ</t>
    </rPh>
    <rPh sb="41" eb="43">
      <t>レンラク</t>
    </rPh>
    <rPh sb="46" eb="47">
      <t>カタ</t>
    </rPh>
    <rPh sb="48" eb="50">
      <t>ケッコウ</t>
    </rPh>
    <phoneticPr fontId="1"/>
  </si>
  <si>
    <t>1234-123456-1</t>
    <phoneticPr fontId="1"/>
  </si>
  <si>
    <t>最終学歴</t>
    <rPh sb="0" eb="2">
      <t>サイシュウ</t>
    </rPh>
    <rPh sb="2" eb="4">
      <t>ガクレキ</t>
    </rPh>
    <phoneticPr fontId="1"/>
  </si>
  <si>
    <t>専攻学科</t>
    <rPh sb="0" eb="2">
      <t>センコウ</t>
    </rPh>
    <rPh sb="2" eb="4">
      <t>ガッカ</t>
    </rPh>
    <phoneticPr fontId="1"/>
  </si>
  <si>
    <t>高校</t>
    <rPh sb="0" eb="2">
      <t>コウコウ</t>
    </rPh>
    <phoneticPr fontId="1"/>
  </si>
  <si>
    <t>その他</t>
    <rPh sb="2" eb="3">
      <t>タ</t>
    </rPh>
    <phoneticPr fontId="1"/>
  </si>
  <si>
    <t>×</t>
  </si>
  <si>
    <t>×</t>
    <phoneticPr fontId="1"/>
  </si>
  <si>
    <t>勤務
年数</t>
    <rPh sb="0" eb="2">
      <t>キンム</t>
    </rPh>
    <rPh sb="3" eb="5">
      <t>ネンスウ</t>
    </rPh>
    <phoneticPr fontId="1"/>
  </si>
  <si>
    <t>学科名
入力</t>
    <rPh sb="0" eb="2">
      <t>ガッカ</t>
    </rPh>
    <rPh sb="2" eb="3">
      <t>メイ</t>
    </rPh>
    <rPh sb="4" eb="6">
      <t>ニュウリョク</t>
    </rPh>
    <phoneticPr fontId="1"/>
  </si>
  <si>
    <t>プルダウン
で選択</t>
    <rPh sb="7" eb="9">
      <t>センタク</t>
    </rPh>
    <phoneticPr fontId="1"/>
  </si>
  <si>
    <r>
      <t xml:space="preserve">４桁-６桁-１桁
</t>
    </r>
    <r>
      <rPr>
        <sz val="8"/>
        <color rgb="FFFF00FF"/>
        <rFont val="ＭＳ Ｐゴシック"/>
        <family val="3"/>
        <charset val="128"/>
      </rPr>
      <t>（未発行時は後日で可）</t>
    </r>
  </si>
  <si>
    <t>会　社　名</t>
    <rPh sb="0" eb="1">
      <t>カイ</t>
    </rPh>
    <rPh sb="2" eb="3">
      <t>シャ</t>
    </rPh>
    <rPh sb="4" eb="5">
      <t>メイ</t>
    </rPh>
    <phoneticPr fontId="1"/>
  </si>
  <si>
    <t>担　当　上　司</t>
    <rPh sb="0" eb="1">
      <t>タン</t>
    </rPh>
    <rPh sb="2" eb="3">
      <t>トウ</t>
    </rPh>
    <rPh sb="4" eb="5">
      <t>ウエ</t>
    </rPh>
    <rPh sb="6" eb="7">
      <t>ツカサ</t>
    </rPh>
    <phoneticPr fontId="1"/>
  </si>
  <si>
    <t>「受講申込書」全体を通して空欄の無いように入力願います　（空欄ですと「入力漏れ」と判断してしまいます）
ＦＡＸなど無い場合は「-」で構いません　、　担当上司の方の氏名・役職・E-mailアドレスもお忘れなく入力願います</t>
    <rPh sb="1" eb="3">
      <t>ジュコウ</t>
    </rPh>
    <rPh sb="3" eb="6">
      <t>モウシコミショ</t>
    </rPh>
    <rPh sb="7" eb="9">
      <t>ゼンタイ</t>
    </rPh>
    <rPh sb="10" eb="11">
      <t>トオ</t>
    </rPh>
    <rPh sb="13" eb="15">
      <t>クウラン</t>
    </rPh>
    <rPh sb="16" eb="17">
      <t>ナ</t>
    </rPh>
    <rPh sb="21" eb="23">
      <t>ニュウリョク</t>
    </rPh>
    <rPh sb="23" eb="24">
      <t>ネガ</t>
    </rPh>
    <rPh sb="29" eb="31">
      <t>クウラン</t>
    </rPh>
    <rPh sb="35" eb="37">
      <t>ニュウリョク</t>
    </rPh>
    <rPh sb="37" eb="38">
      <t>モ</t>
    </rPh>
    <rPh sb="41" eb="43">
      <t>ハンダン</t>
    </rPh>
    <rPh sb="57" eb="58">
      <t>ナ</t>
    </rPh>
    <rPh sb="59" eb="61">
      <t>バアイ</t>
    </rPh>
    <rPh sb="66" eb="67">
      <t>カマ</t>
    </rPh>
    <rPh sb="74" eb="76">
      <t>タントウ</t>
    </rPh>
    <rPh sb="76" eb="78">
      <t>ジョウシ</t>
    </rPh>
    <rPh sb="79" eb="80">
      <t>カタ</t>
    </rPh>
    <rPh sb="81" eb="83">
      <t>シメイ</t>
    </rPh>
    <rPh sb="84" eb="86">
      <t>ヤクショク</t>
    </rPh>
    <rPh sb="99" eb="100">
      <t>ワス</t>
    </rPh>
    <rPh sb="103" eb="106">
      <t>ニュウリョクネガ</t>
    </rPh>
    <phoneticPr fontId="1"/>
  </si>
  <si>
    <t>東予　産太郎</t>
    <rPh sb="0" eb="2">
      <t>トウヨ</t>
    </rPh>
    <rPh sb="3" eb="6">
      <t>サンタロウ</t>
    </rPh>
    <phoneticPr fontId="6" alignment="distributed"/>
  </si>
  <si>
    <t>未発行・後日</t>
    <rPh sb="0" eb="3">
      <t>ミハッコウ</t>
    </rPh>
    <rPh sb="4" eb="6">
      <t>ゴジツ</t>
    </rPh>
    <phoneticPr fontId="1"/>
  </si>
  <si>
    <t>産創　花子</t>
    <rPh sb="0" eb="2">
      <t>サンソウ</t>
    </rPh>
    <rPh sb="3" eb="5">
      <t>ハナコ</t>
    </rPh>
    <phoneticPr fontId="6" alignment="distributed"/>
  </si>
  <si>
    <t>6-1-1</t>
    <phoneticPr fontId="1"/>
  </si>
  <si>
    <t>6-2-3</t>
    <phoneticPr fontId="1"/>
  </si>
  <si>
    <t>6-2-5</t>
    <phoneticPr fontId="1"/>
  </si>
  <si>
    <t>6-2-1</t>
    <phoneticPr fontId="1"/>
  </si>
  <si>
    <t>6-2-2</t>
    <phoneticPr fontId="1"/>
  </si>
  <si>
    <t>6-2-4</t>
    <phoneticPr fontId="1"/>
  </si>
  <si>
    <t>保全技術者</t>
    <rPh sb="0" eb="2">
      <t>ホゼン</t>
    </rPh>
    <rPh sb="2" eb="4">
      <t>ギジュツ</t>
    </rPh>
    <rPh sb="4" eb="5">
      <t>シャ</t>
    </rPh>
    <phoneticPr fontId="1"/>
  </si>
  <si>
    <t>環境問題</t>
    <rPh sb="0" eb="2">
      <t>カンキョウ</t>
    </rPh>
    <rPh sb="2" eb="4">
      <t>モンダイ</t>
    </rPh>
    <phoneticPr fontId="1"/>
  </si>
  <si>
    <t>見積</t>
    <rPh sb="0" eb="2">
      <t>ミツモ</t>
    </rPh>
    <phoneticPr fontId="1"/>
  </si>
  <si>
    <t>安全法規</t>
    <rPh sb="0" eb="2">
      <t>アンゼン</t>
    </rPh>
    <rPh sb="2" eb="4">
      <t>ホウキ</t>
    </rPh>
    <phoneticPr fontId="1"/>
  </si>
  <si>
    <t>安全管理</t>
    <rPh sb="0" eb="2">
      <t>アンゼン</t>
    </rPh>
    <rPh sb="2" eb="4">
      <t>カンリ</t>
    </rPh>
    <phoneticPr fontId="1"/>
  </si>
  <si>
    <t>労働衛生</t>
    <rPh sb="0" eb="2">
      <t>ロウドウ</t>
    </rPh>
    <rPh sb="2" eb="4">
      <t>エイセイ</t>
    </rPh>
    <phoneticPr fontId="1"/>
  </si>
  <si>
    <t>電気科</t>
    <rPh sb="0" eb="2">
      <t>デンキ</t>
    </rPh>
    <rPh sb="2" eb="3">
      <t>カ</t>
    </rPh>
    <phoneticPr fontId="1"/>
  </si>
  <si>
    <t>電気工学科</t>
    <rPh sb="0" eb="2">
      <t>デンキ</t>
    </rPh>
    <rPh sb="2" eb="4">
      <t>コウガク</t>
    </rPh>
    <rPh sb="4" eb="5">
      <t>カ</t>
    </rPh>
    <phoneticPr fontId="1"/>
  </si>
  <si>
    <t>２０２２年度　プラントメンテナンス技術者・技能者育成講座</t>
    <rPh sb="4" eb="6">
      <t>ネンド</t>
    </rPh>
    <phoneticPr fontId="1"/>
  </si>
  <si>
    <t>【 初 級 メ カ ト ロ ニ ク ス 講 座 】</t>
    <phoneticPr fontId="1"/>
  </si>
  <si>
    <t>6/1・8・15・22・
6/29、7/6・13
７日間</t>
    <rPh sb="26" eb="27">
      <t>ヒ</t>
    </rPh>
    <rPh sb="27" eb="28">
      <t>カン</t>
    </rPh>
    <phoneticPr fontId="1"/>
  </si>
  <si>
    <t>当該コースは７日間の
全受講のみの
お申し込みとなります</t>
    <rPh sb="0" eb="2">
      <t>トウガイ</t>
    </rPh>
    <rPh sb="7" eb="8">
      <t>ヒ</t>
    </rPh>
    <rPh sb="8" eb="9">
      <t>カン</t>
    </rPh>
    <rPh sb="11" eb="12">
      <t>ゼン</t>
    </rPh>
    <rPh sb="12" eb="14">
      <t>ジュコウ</t>
    </rPh>
    <rPh sb="19" eb="20">
      <t>モウ</t>
    </rPh>
    <rPh sb="21" eb="22">
      <t>コ</t>
    </rPh>
    <phoneticPr fontId="1"/>
  </si>
  <si>
    <t>受講情報</t>
    <rPh sb="0" eb="1">
      <t>ウケ</t>
    </rPh>
    <rPh sb="1" eb="2">
      <t>コウ</t>
    </rPh>
    <rPh sb="2" eb="4">
      <t>ジョウホウ</t>
    </rPh>
    <phoneticPr fontId="1"/>
  </si>
  <si>
    <t>プルダウンで受講箇所に「○」印を付けてください
「講座全受講」は当該箇所一箇所の「○」印でわかります
｢科目選択受講｣の場合も受講箇所に「○」印でわかりますが、念のため「受講されない
箇所」に「×」印を付けていただけると「入力漏れがない」ことがわかり助かります</t>
    <phoneticPr fontId="6" alignment="distributed"/>
  </si>
  <si>
    <t>初級共通１</t>
    <rPh sb="0" eb="2">
      <t>ショキュウ</t>
    </rPh>
    <rPh sb="2" eb="4">
      <t>キョウツウ</t>
    </rPh>
    <phoneticPr fontId="6" alignment="distributed"/>
  </si>
  <si>
    <t>初級メカトロニクス</t>
    <rPh sb="0" eb="2">
      <t>ショキュウ</t>
    </rPh>
    <phoneticPr fontId="6" alignment="distributed"/>
  </si>
  <si>
    <r>
      <t>受　講　申　込　書　　（</t>
    </r>
    <r>
      <rPr>
        <sz val="18"/>
        <color theme="1"/>
        <rFont val="ＭＳ Ｐゴシック"/>
        <family val="3"/>
        <charset val="128"/>
      </rPr>
      <t>お申し込み先</t>
    </r>
    <r>
      <rPr>
        <sz val="20"/>
        <color theme="1"/>
        <rFont val="ＭＳ ゴシック"/>
        <family val="3"/>
        <charset val="128"/>
      </rPr>
      <t>：</t>
    </r>
    <r>
      <rPr>
        <sz val="20"/>
        <color theme="1"/>
        <rFont val="ＭＳ Ｐゴシック"/>
        <family val="3"/>
        <charset val="128"/>
      </rPr>
      <t>tech2@ticc-ehime.or.jp）</t>
    </r>
  </si>
  <si>
    <t>雇用年月日</t>
    <rPh sb="0" eb="2">
      <t>コヨウ</t>
    </rPh>
    <rPh sb="2" eb="5">
      <t>ネンガッピ</t>
    </rPh>
    <phoneticPr fontId="6" alignment="distributed"/>
  </si>
  <si>
    <t>雇用保険の
被保険者番号</t>
    <rPh sb="0" eb="2">
      <t>コヨウ</t>
    </rPh>
    <rPh sb="2" eb="4">
      <t>ホケン</t>
    </rPh>
    <rPh sb="6" eb="10">
      <t>ヒホケンシャ</t>
    </rPh>
    <rPh sb="10" eb="12">
      <t>バンゴウ</t>
    </rPh>
    <phoneticPr fontId="1"/>
  </si>
  <si>
    <t>雇用年月日を入力
すると2022/4/1現在の
雇用年数を自動計算</t>
    <rPh sb="0" eb="2">
      <t>コヨウ</t>
    </rPh>
    <rPh sb="2" eb="5">
      <t>ネンガッピ</t>
    </rPh>
    <rPh sb="20" eb="22">
      <t>ゲンザイ</t>
    </rPh>
    <rPh sb="24" eb="26">
      <t>コヨウ</t>
    </rPh>
    <rPh sb="26" eb="28">
      <t>ネンスウ</t>
    </rPh>
    <phoneticPr fontId="6" alignment="distributed"/>
  </si>
  <si>
    <t>自動計算箇所は内容を確認し誤りがあれば修正してください。</t>
    <rPh sb="7" eb="9">
      <t>ナイヨウ</t>
    </rPh>
    <rPh sb="10" eb="12">
      <t>カクニン</t>
    </rPh>
    <phoneticPr fontId="6" alignment="distributed"/>
  </si>
  <si>
    <t>大学院</t>
    <rPh sb="0" eb="2">
      <t>ダイガク</t>
    </rPh>
    <rPh sb="2" eb="3">
      <t>イン</t>
    </rPh>
    <phoneticPr fontId="1"/>
  </si>
  <si>
    <t>大学</t>
    <rPh sb="0" eb="2">
      <t>ダイガク</t>
    </rPh>
    <phoneticPr fontId="6" alignment="distributed"/>
  </si>
  <si>
    <t>高専</t>
    <rPh sb="0" eb="2">
      <t>コウセン</t>
    </rPh>
    <phoneticPr fontId="1"/>
  </si>
  <si>
    <t>短大</t>
    <rPh sb="0" eb="2">
      <t>タンダイ</t>
    </rPh>
    <phoneticPr fontId="1"/>
  </si>
  <si>
    <t>専門学校</t>
    <rPh sb="0" eb="2">
      <t>センモン</t>
    </rPh>
    <rPh sb="2" eb="4">
      <t>ガッコウ</t>
    </rPh>
    <phoneticPr fontId="6" alignment="distributed"/>
  </si>
  <si>
    <t>中学</t>
    <rPh sb="0" eb="2">
      <t>チュウガク</t>
    </rPh>
    <phoneticPr fontId="6" alignment="distributed"/>
  </si>
  <si>
    <t>業種</t>
    <rPh sb="0" eb="2">
      <t>ギョウシュ</t>
    </rPh>
    <phoneticPr fontId="6" alignment="distributed"/>
  </si>
  <si>
    <t>製造業</t>
    <rPh sb="0" eb="3">
      <t>セイゾウギョウ</t>
    </rPh>
    <phoneticPr fontId="6" alignment="distributed"/>
  </si>
  <si>
    <t>建設業</t>
    <rPh sb="0" eb="3">
      <t>ケンセツギョウ</t>
    </rPh>
    <phoneticPr fontId="6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</si>
</sst>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&quot;歳&quot;"/>
    <numFmt numFmtId="178" formatCode="#,##0&quot;年&quot;"/>
    <numFmt numFmtId="179" formatCode="m/d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8"/>
      <color rgb="FFFF00FF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F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</fills>
  <borders count="7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76" fontId="10" fillId="0" borderId="21" xfId="0" applyNumberFormat="1" applyFont="1" applyBorder="1" applyAlignment="1">
      <alignment horizontal="center" vertical="center" shrinkToFit="1"/>
    </xf>
    <xf numFmtId="176" fontId="10" fillId="0" borderId="26" xfId="0" applyNumberFormat="1" applyFont="1" applyBorder="1" applyAlignment="1">
      <alignment horizontal="center" vertical="center" shrinkToFit="1"/>
    </xf>
    <xf numFmtId="176" fontId="10" fillId="0" borderId="31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left" vertical="top" indent="1"/>
    </xf>
    <xf numFmtId="14" fontId="4" fillId="0" borderId="38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indent="1"/>
    </xf>
    <xf numFmtId="0" fontId="4" fillId="0" borderId="38" xfId="0" applyFont="1" applyBorder="1" applyAlignment="1">
      <alignment vertical="center"/>
    </xf>
    <xf numFmtId="0" fontId="4" fillId="0" borderId="3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center" vertical="center"/>
    </xf>
    <xf numFmtId="178" fontId="18" fillId="0" borderId="44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8" fontId="17" fillId="0" borderId="41" xfId="0" applyNumberFormat="1" applyFont="1" applyBorder="1" applyAlignment="1">
      <alignment horizontal="center" vertical="center" shrinkToFit="1"/>
    </xf>
    <xf numFmtId="178" fontId="17" fillId="0" borderId="42" xfId="0" applyNumberFormat="1" applyFont="1" applyBorder="1" applyAlignment="1">
      <alignment horizontal="center" vertical="center" shrinkToFit="1"/>
    </xf>
    <xf numFmtId="178" fontId="17" fillId="0" borderId="43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7" fillId="0" borderId="24" xfId="0" applyNumberFormat="1" applyFont="1" applyBorder="1" applyAlignment="1">
      <alignment horizontal="center" vertical="center" shrinkToFit="1"/>
    </xf>
    <xf numFmtId="178" fontId="17" fillId="0" borderId="34" xfId="0" applyNumberFormat="1" applyFont="1" applyBorder="1" applyAlignment="1">
      <alignment horizontal="center" vertical="center" shrinkToFit="1"/>
    </xf>
    <xf numFmtId="178" fontId="17" fillId="0" borderId="29" xfId="0" applyNumberFormat="1" applyFont="1" applyBorder="1" applyAlignment="1">
      <alignment horizontal="center" vertical="center" shrinkToFit="1"/>
    </xf>
    <xf numFmtId="14" fontId="10" fillId="0" borderId="23" xfId="0" applyNumberFormat="1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14" fontId="10" fillId="0" borderId="33" xfId="0" applyNumberFormat="1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3" xfId="1" applyFont="1" applyBorder="1" applyAlignment="1">
      <alignment horizontal="center" vertical="center" shrinkToFit="1"/>
    </xf>
    <xf numFmtId="14" fontId="10" fillId="0" borderId="28" xfId="0" applyNumberFormat="1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3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10" fillId="0" borderId="28" xfId="0" applyFont="1" applyBorder="1" applyAlignment="1">
      <alignment vertical="center" shrinkToFit="1"/>
    </xf>
    <xf numFmtId="0" fontId="10" fillId="0" borderId="28" xfId="0" applyFont="1" applyBorder="1" applyAlignment="1">
      <alignment horizontal="left" vertical="center" shrinkToFit="1"/>
    </xf>
    <xf numFmtId="176" fontId="14" fillId="0" borderId="45" xfId="0" applyNumberFormat="1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wrapText="1"/>
    </xf>
    <xf numFmtId="178" fontId="15" fillId="0" borderId="45" xfId="0" applyNumberFormat="1" applyFont="1" applyBorder="1" applyAlignment="1">
      <alignment horizontal="center" vertical="center" wrapText="1"/>
    </xf>
    <xf numFmtId="178" fontId="15" fillId="0" borderId="45" xfId="0" applyNumberFormat="1" applyFont="1" applyBorder="1" applyAlignment="1">
      <alignment horizontal="center" vertical="center" wrapText="1" shrinkToFit="1"/>
    </xf>
    <xf numFmtId="178" fontId="15" fillId="0" borderId="38" xfId="0" applyNumberFormat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center" vertical="center"/>
    </xf>
    <xf numFmtId="178" fontId="4" fillId="0" borderId="44" xfId="0" applyNumberFormat="1" applyFont="1" applyBorder="1" applyAlignment="1">
      <alignment horizontal="center" vertical="center" shrinkToFit="1"/>
    </xf>
    <xf numFmtId="178" fontId="4" fillId="0" borderId="38" xfId="0" applyNumberFormat="1" applyFont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/>
    </xf>
    <xf numFmtId="0" fontId="15" fillId="0" borderId="45" xfId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top" shrinkToFit="1"/>
    </xf>
    <xf numFmtId="177" fontId="10" fillId="0" borderId="23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32" xfId="0" applyFont="1" applyBorder="1" applyAlignment="1">
      <alignment horizontal="left" vertical="top" shrinkToFit="1"/>
    </xf>
    <xf numFmtId="177" fontId="10" fillId="0" borderId="33" xfId="0" applyNumberFormat="1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left" vertical="top" shrinkToFit="1"/>
    </xf>
    <xf numFmtId="177" fontId="10" fillId="0" borderId="28" xfId="0" applyNumberFormat="1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179" fontId="2" fillId="0" borderId="1" xfId="0" applyNumberFormat="1" applyFont="1" applyBorder="1" applyAlignment="1">
      <alignment horizontal="center" vertical="center" shrinkToFit="1"/>
    </xf>
    <xf numFmtId="179" fontId="2" fillId="0" borderId="6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shrinkToFit="1"/>
    </xf>
    <xf numFmtId="179" fontId="2" fillId="0" borderId="53" xfId="0" applyNumberFormat="1" applyFont="1" applyBorder="1" applyAlignment="1">
      <alignment horizontal="center" vertical="center" shrinkToFit="1"/>
    </xf>
    <xf numFmtId="17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 shrinkToFit="1"/>
    </xf>
    <xf numFmtId="0" fontId="10" fillId="0" borderId="41" xfId="1" applyFont="1" applyBorder="1" applyAlignment="1">
      <alignment horizontal="center" vertical="center" shrinkToFit="1"/>
    </xf>
    <xf numFmtId="0" fontId="10" fillId="0" borderId="42" xfId="1" applyFont="1" applyBorder="1" applyAlignment="1">
      <alignment horizontal="center" vertical="center" shrinkToFit="1"/>
    </xf>
    <xf numFmtId="0" fontId="10" fillId="0" borderId="43" xfId="1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179" fontId="2" fillId="0" borderId="67" xfId="0" applyNumberFormat="1" applyFont="1" applyBorder="1" applyAlignment="1">
      <alignment horizontal="center" vertical="center" shrinkToFit="1"/>
    </xf>
    <xf numFmtId="49" fontId="2" fillId="0" borderId="68" xfId="0" applyNumberFormat="1" applyFont="1" applyBorder="1" applyAlignment="1">
      <alignment horizontal="center" vertical="center" shrinkToFit="1"/>
    </xf>
    <xf numFmtId="179" fontId="2" fillId="0" borderId="69" xfId="0" applyNumberFormat="1" applyFont="1" applyBorder="1" applyAlignment="1">
      <alignment horizontal="center" vertical="center" shrinkToFit="1"/>
    </xf>
    <xf numFmtId="179" fontId="2" fillId="0" borderId="70" xfId="0" applyNumberFormat="1" applyFont="1" applyBorder="1" applyAlignment="1">
      <alignment horizontal="center" vertical="center" shrinkToFit="1"/>
    </xf>
    <xf numFmtId="179" fontId="2" fillId="0" borderId="71" xfId="0" applyNumberFormat="1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176" fontId="4" fillId="0" borderId="38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7" fontId="23" fillId="0" borderId="38" xfId="0" applyNumberFormat="1" applyFont="1" applyBorder="1" applyAlignment="1">
      <alignment horizontal="center" vertical="center"/>
    </xf>
    <xf numFmtId="178" fontId="23" fillId="0" borderId="38" xfId="0" applyNumberFormat="1" applyFont="1" applyBorder="1" applyAlignment="1">
      <alignment horizontal="center" vertical="center"/>
    </xf>
    <xf numFmtId="178" fontId="23" fillId="0" borderId="44" xfId="0" applyNumberFormat="1" applyFont="1" applyBorder="1" applyAlignment="1">
      <alignment horizontal="center" vertical="center"/>
    </xf>
    <xf numFmtId="178" fontId="10" fillId="0" borderId="41" xfId="0" applyNumberFormat="1" applyFont="1" applyBorder="1" applyAlignment="1">
      <alignment horizontal="center" vertical="center"/>
    </xf>
    <xf numFmtId="178" fontId="10" fillId="0" borderId="42" xfId="0" applyNumberFormat="1" applyFont="1" applyBorder="1" applyAlignment="1">
      <alignment horizontal="center" vertical="center"/>
    </xf>
    <xf numFmtId="178" fontId="10" fillId="0" borderId="43" xfId="0" applyNumberFormat="1" applyFont="1" applyBorder="1" applyAlignment="1">
      <alignment horizontal="center" vertical="center"/>
    </xf>
    <xf numFmtId="176" fontId="10" fillId="0" borderId="41" xfId="0" applyNumberFormat="1" applyFont="1" applyBorder="1" applyAlignment="1">
      <alignment horizontal="center" vertical="center" shrinkToFit="1"/>
    </xf>
    <xf numFmtId="176" fontId="10" fillId="0" borderId="42" xfId="0" applyNumberFormat="1" applyFont="1" applyBorder="1" applyAlignment="1">
      <alignment horizontal="center" vertical="center" shrinkToFit="1"/>
    </xf>
    <xf numFmtId="176" fontId="10" fillId="0" borderId="43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shrinkToFit="1"/>
    </xf>
    <xf numFmtId="0" fontId="23" fillId="0" borderId="40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78" fontId="16" fillId="0" borderId="45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shrinkToFit="1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9" fillId="0" borderId="45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distributed" vertical="center" indent="10"/>
    </xf>
    <xf numFmtId="0" fontId="2" fillId="0" borderId="2" xfId="0" applyFont="1" applyBorder="1" applyAlignment="1">
      <alignment horizontal="distributed" vertical="center" indent="10"/>
    </xf>
    <xf numFmtId="0" fontId="2" fillId="0" borderId="12" xfId="0" applyFont="1" applyBorder="1" applyAlignment="1">
      <alignment horizontal="distributed" vertical="center" indent="10"/>
    </xf>
    <xf numFmtId="0" fontId="2" fillId="0" borderId="55" xfId="0" applyFont="1" applyBorder="1" applyAlignment="1">
      <alignment horizontal="distributed" vertical="center" indent="10"/>
    </xf>
    <xf numFmtId="0" fontId="2" fillId="0" borderId="0" xfId="0" applyFont="1" applyBorder="1" applyAlignment="1">
      <alignment horizontal="distributed" vertical="center" indent="10"/>
    </xf>
    <xf numFmtId="0" fontId="2" fillId="0" borderId="56" xfId="0" applyFont="1" applyBorder="1" applyAlignment="1">
      <alignment horizontal="distributed" vertical="center" indent="10"/>
    </xf>
    <xf numFmtId="0" fontId="2" fillId="0" borderId="13" xfId="0" applyFont="1" applyBorder="1" applyAlignment="1">
      <alignment horizontal="distributed" vertical="center" indent="10"/>
    </xf>
    <xf numFmtId="0" fontId="2" fillId="0" borderId="3" xfId="0" applyFont="1" applyBorder="1" applyAlignment="1">
      <alignment horizontal="distributed" vertical="center" indent="10"/>
    </xf>
    <xf numFmtId="0" fontId="2" fillId="0" borderId="14" xfId="0" applyFont="1" applyBorder="1" applyAlignment="1">
      <alignment horizontal="distributed" vertical="center" indent="1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176" fontId="13" fillId="0" borderId="0" xfId="0" applyNumberFormat="1" applyFont="1" applyAlignment="1">
      <alignment horizontal="left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indent="15"/>
    </xf>
    <xf numFmtId="0" fontId="2" fillId="0" borderId="2" xfId="0" applyFont="1" applyBorder="1" applyAlignment="1">
      <alignment horizontal="distributed" vertical="center" indent="15"/>
    </xf>
    <xf numFmtId="0" fontId="2" fillId="0" borderId="55" xfId="0" applyFont="1" applyBorder="1" applyAlignment="1">
      <alignment horizontal="distributed" vertical="center" indent="15"/>
    </xf>
    <xf numFmtId="0" fontId="2" fillId="0" borderId="0" xfId="0" applyFont="1" applyBorder="1" applyAlignment="1">
      <alignment horizontal="distributed" vertical="center" indent="15"/>
    </xf>
    <xf numFmtId="0" fontId="2" fillId="0" borderId="13" xfId="0" applyFont="1" applyBorder="1" applyAlignment="1">
      <alignment horizontal="distributed" vertical="center" indent="15"/>
    </xf>
    <xf numFmtId="0" fontId="2" fillId="0" borderId="3" xfId="0" applyFont="1" applyBorder="1" applyAlignment="1">
      <alignment horizontal="distributed" vertical="center" indent="15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distributed" vertical="center" indent="10"/>
    </xf>
    <xf numFmtId="0" fontId="2" fillId="0" borderId="76" xfId="0" applyFont="1" applyBorder="1" applyAlignment="1">
      <alignment horizontal="distributed" vertical="center" indent="10"/>
    </xf>
    <xf numFmtId="0" fontId="2" fillId="0" borderId="77" xfId="0" applyFont="1" applyBorder="1" applyAlignment="1">
      <alignment horizontal="distributed" vertical="center" indent="10"/>
    </xf>
    <xf numFmtId="0" fontId="15" fillId="0" borderId="45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/>
    </xf>
    <xf numFmtId="176" fontId="13" fillId="0" borderId="0" xfId="0" applyNumberFormat="1" applyFont="1" applyFill="1" applyAlignment="1">
      <alignment horizontal="center" vertical="center"/>
    </xf>
    <xf numFmtId="176" fontId="13" fillId="3" borderId="0" xfId="0" applyNumberFormat="1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00FF"/>
      <color rgb="FF0000FF"/>
      <color rgb="FF66CCFF"/>
      <color rgb="FFCCFFFF"/>
      <color rgb="FFCCFFCC"/>
      <color rgb="FFCCCCFF"/>
      <color rgb="FF9999FF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ch2@ticc-ehime.or.jp" TargetMode="External"/><Relationship Id="rId2" Type="http://schemas.openxmlformats.org/officeDocument/2006/relationships/hyperlink" Target="mailto:2ochi@ticc-ehime.or.jp" TargetMode="External"/><Relationship Id="rId1" Type="http://schemas.openxmlformats.org/officeDocument/2006/relationships/hyperlink" Target="mailto:tech2@ticc-ehime.or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ochi@ticc-ehime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0"/>
  <sheetViews>
    <sheetView showGridLines="0" tabSelected="1" zoomScaleNormal="100" zoomScaleSheetLayoutView="100" workbookViewId="0">
      <pane xSplit="2" ySplit="7" topLeftCell="C8" activePane="bottomRight" state="frozen"/>
      <selection activeCell="M15" sqref="M15"/>
      <selection pane="topRight" activeCell="M15" sqref="M15"/>
      <selection pane="bottomLeft" activeCell="M15" sqref="M15"/>
      <selection pane="bottomRight" activeCell="M1" sqref="M1:O1"/>
    </sheetView>
  </sheetViews>
  <sheetFormatPr defaultRowHeight="17.25" x14ac:dyDescent="0.4"/>
  <cols>
    <col min="1" max="1" width="10.625" style="2" customWidth="1"/>
    <col min="2" max="2" width="20.625" style="3" customWidth="1"/>
    <col min="3" max="3" width="12.625" style="6" customWidth="1"/>
    <col min="4" max="4" width="6.625" style="1" customWidth="1"/>
    <col min="5" max="5" width="15.625" style="6" customWidth="1"/>
    <col min="6" max="6" width="25.625" style="6" customWidth="1"/>
    <col min="7" max="7" width="5.625" style="6" customWidth="1"/>
    <col min="8" max="8" width="12.625" style="6" customWidth="1"/>
    <col min="9" max="9" width="15.625" style="6" customWidth="1"/>
    <col min="10" max="11" width="10.625" style="6" customWidth="1"/>
    <col min="12" max="12" width="33.625" style="4" customWidth="1"/>
    <col min="13" max="13" width="10.625" style="4" customWidth="1"/>
    <col min="14" max="14" width="8.625" style="6" customWidth="1"/>
    <col min="15" max="15" width="30.625" style="5" customWidth="1"/>
    <col min="16" max="17" width="13.625" style="6" customWidth="1"/>
    <col min="18" max="19" width="14.625" style="1" customWidth="1"/>
    <col min="20" max="20" width="25.625" style="6" customWidth="1"/>
    <col min="21" max="21" width="9.625" style="6" customWidth="1"/>
    <col min="22" max="27" width="9.625" style="1" customWidth="1"/>
    <col min="28" max="28" width="20.625" style="1" customWidth="1"/>
    <col min="29" max="29" width="9" style="11"/>
    <col min="30" max="30" width="9" style="114"/>
    <col min="31" max="31" width="9" style="9"/>
    <col min="32" max="16384" width="9" style="1"/>
  </cols>
  <sheetData>
    <row r="1" spans="1:50" ht="30" customHeight="1" x14ac:dyDescent="0.4">
      <c r="A1" s="160" t="s">
        <v>62</v>
      </c>
      <c r="B1" s="160"/>
      <c r="C1" s="160"/>
      <c r="D1" s="160"/>
      <c r="E1" s="160"/>
      <c r="F1" s="160"/>
      <c r="G1" s="187" t="s">
        <v>63</v>
      </c>
      <c r="H1" s="187"/>
      <c r="I1" s="187"/>
      <c r="J1" s="187"/>
      <c r="K1" s="187"/>
      <c r="L1" s="187"/>
      <c r="M1" s="186"/>
      <c r="N1" s="186"/>
      <c r="O1" s="186"/>
      <c r="P1" s="135" t="s">
        <v>70</v>
      </c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D1" s="9" t="s">
        <v>22</v>
      </c>
      <c r="AE1" s="9" t="s">
        <v>75</v>
      </c>
    </row>
    <row r="2" spans="1:50" ht="18" customHeight="1" thickBot="1" x14ac:dyDescent="0.45">
      <c r="A2" s="144">
        <v>44652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14"/>
      <c r="AD2" s="30" t="s">
        <v>37</v>
      </c>
      <c r="AE2" s="9" t="s">
        <v>76</v>
      </c>
    </row>
    <row r="3" spans="1:50" ht="18.75" customHeight="1" x14ac:dyDescent="0.4">
      <c r="A3" s="145" t="s">
        <v>0</v>
      </c>
      <c r="B3" s="147" t="s">
        <v>14</v>
      </c>
      <c r="C3" s="148"/>
      <c r="D3" s="148"/>
      <c r="E3" s="148"/>
      <c r="F3" s="148"/>
      <c r="G3" s="148"/>
      <c r="H3" s="148"/>
      <c r="I3" s="148"/>
      <c r="J3" s="148"/>
      <c r="K3" s="149"/>
      <c r="L3" s="168" t="s">
        <v>15</v>
      </c>
      <c r="M3" s="169"/>
      <c r="N3" s="169"/>
      <c r="O3" s="169"/>
      <c r="P3" s="169"/>
      <c r="Q3" s="169"/>
      <c r="R3" s="169"/>
      <c r="S3" s="169"/>
      <c r="T3" s="169"/>
      <c r="U3" s="181" t="s">
        <v>66</v>
      </c>
      <c r="V3" s="182"/>
      <c r="W3" s="182"/>
      <c r="X3" s="182"/>
      <c r="Y3" s="182"/>
      <c r="Z3" s="182"/>
      <c r="AA3" s="182"/>
      <c r="AB3" s="183"/>
      <c r="AE3" s="9" t="s">
        <v>77</v>
      </c>
    </row>
    <row r="4" spans="1:50" ht="18.75" customHeight="1" x14ac:dyDescent="0.4">
      <c r="A4" s="146"/>
      <c r="B4" s="150"/>
      <c r="C4" s="151"/>
      <c r="D4" s="151"/>
      <c r="E4" s="151"/>
      <c r="F4" s="151"/>
      <c r="G4" s="151"/>
      <c r="H4" s="151"/>
      <c r="I4" s="151"/>
      <c r="J4" s="151"/>
      <c r="K4" s="152"/>
      <c r="L4" s="170"/>
      <c r="M4" s="171"/>
      <c r="N4" s="171"/>
      <c r="O4" s="171"/>
      <c r="P4" s="171"/>
      <c r="Q4" s="171"/>
      <c r="R4" s="171"/>
      <c r="S4" s="171"/>
      <c r="T4" s="171"/>
      <c r="U4" s="161" t="s">
        <v>20</v>
      </c>
      <c r="V4" s="179" t="s">
        <v>68</v>
      </c>
      <c r="W4" s="180"/>
      <c r="X4" s="180"/>
      <c r="Y4" s="180"/>
      <c r="Z4" s="180"/>
      <c r="AA4" s="180"/>
      <c r="AB4" s="95" t="s">
        <v>69</v>
      </c>
      <c r="AE4" s="9" t="s">
        <v>78</v>
      </c>
    </row>
    <row r="5" spans="1:50" ht="18.75" customHeight="1" x14ac:dyDescent="0.4">
      <c r="A5" s="146"/>
      <c r="B5" s="153"/>
      <c r="C5" s="154"/>
      <c r="D5" s="154"/>
      <c r="E5" s="154"/>
      <c r="F5" s="154"/>
      <c r="G5" s="154"/>
      <c r="H5" s="154"/>
      <c r="I5" s="154"/>
      <c r="J5" s="154"/>
      <c r="K5" s="155"/>
      <c r="L5" s="172"/>
      <c r="M5" s="173"/>
      <c r="N5" s="173"/>
      <c r="O5" s="173"/>
      <c r="P5" s="173"/>
      <c r="Q5" s="173"/>
      <c r="R5" s="173"/>
      <c r="S5" s="173"/>
      <c r="T5" s="173"/>
      <c r="U5" s="161"/>
      <c r="V5" s="90">
        <v>44347</v>
      </c>
      <c r="W5" s="81">
        <v>44364</v>
      </c>
      <c r="X5" s="75">
        <v>44364</v>
      </c>
      <c r="Y5" s="84">
        <v>44347</v>
      </c>
      <c r="Z5" s="74">
        <v>44372</v>
      </c>
      <c r="AA5" s="84">
        <v>44347</v>
      </c>
      <c r="AB5" s="177" t="s">
        <v>64</v>
      </c>
      <c r="AC5" s="112"/>
      <c r="AD5" s="26"/>
      <c r="AE5" s="9" t="s">
        <v>79</v>
      </c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ht="18.75" customHeight="1" x14ac:dyDescent="0.4">
      <c r="A6" s="146"/>
      <c r="B6" s="156" t="s">
        <v>23</v>
      </c>
      <c r="C6" s="138" t="s">
        <v>1</v>
      </c>
      <c r="D6" s="138" t="s">
        <v>2</v>
      </c>
      <c r="E6" s="138" t="s">
        <v>3</v>
      </c>
      <c r="F6" s="138" t="s">
        <v>5</v>
      </c>
      <c r="G6" s="143" t="s">
        <v>38</v>
      </c>
      <c r="H6" s="143" t="s">
        <v>71</v>
      </c>
      <c r="I6" s="163" t="s">
        <v>72</v>
      </c>
      <c r="J6" s="165" t="s">
        <v>32</v>
      </c>
      <c r="K6" s="166" t="s">
        <v>33</v>
      </c>
      <c r="L6" s="174" t="s">
        <v>42</v>
      </c>
      <c r="M6" s="138" t="s">
        <v>81</v>
      </c>
      <c r="N6" s="138" t="s">
        <v>13</v>
      </c>
      <c r="O6" s="138" t="s">
        <v>10</v>
      </c>
      <c r="P6" s="138" t="s">
        <v>11</v>
      </c>
      <c r="Q6" s="138" t="s">
        <v>12</v>
      </c>
      <c r="R6" s="133" t="s">
        <v>43</v>
      </c>
      <c r="S6" s="134"/>
      <c r="T6" s="134"/>
      <c r="U6" s="161"/>
      <c r="V6" s="91" t="s">
        <v>48</v>
      </c>
      <c r="W6" s="79" t="s">
        <v>51</v>
      </c>
      <c r="X6" s="79" t="s">
        <v>52</v>
      </c>
      <c r="Y6" s="79" t="s">
        <v>49</v>
      </c>
      <c r="Z6" s="10" t="s">
        <v>53</v>
      </c>
      <c r="AA6" s="82" t="s">
        <v>50</v>
      </c>
      <c r="AB6" s="177"/>
      <c r="AC6" s="113"/>
      <c r="AD6" s="115"/>
      <c r="AE6" s="9" t="s">
        <v>34</v>
      </c>
      <c r="AF6" s="6"/>
      <c r="AG6" s="6"/>
      <c r="AH6" s="6"/>
      <c r="AI6" s="6"/>
      <c r="AJ6" s="6"/>
      <c r="AK6" s="6"/>
      <c r="AL6" s="6"/>
      <c r="AM6" s="6"/>
      <c r="AN6" s="6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s="6" customFormat="1" ht="18" customHeight="1" x14ac:dyDescent="0.4">
      <c r="A7" s="146"/>
      <c r="B7" s="157"/>
      <c r="C7" s="158"/>
      <c r="D7" s="158"/>
      <c r="E7" s="158"/>
      <c r="F7" s="158"/>
      <c r="G7" s="139"/>
      <c r="H7" s="176"/>
      <c r="I7" s="164"/>
      <c r="J7" s="164"/>
      <c r="K7" s="167"/>
      <c r="L7" s="175"/>
      <c r="M7" s="139"/>
      <c r="N7" s="139"/>
      <c r="O7" s="139"/>
      <c r="P7" s="139"/>
      <c r="Q7" s="139"/>
      <c r="R7" s="76" t="s">
        <v>24</v>
      </c>
      <c r="S7" s="76" t="s">
        <v>25</v>
      </c>
      <c r="T7" s="77" t="s">
        <v>5</v>
      </c>
      <c r="U7" s="162"/>
      <c r="V7" s="92" t="s">
        <v>54</v>
      </c>
      <c r="W7" s="80" t="s">
        <v>57</v>
      </c>
      <c r="X7" s="80" t="s">
        <v>58</v>
      </c>
      <c r="Y7" s="80" t="s">
        <v>55</v>
      </c>
      <c r="Z7" s="93" t="s">
        <v>59</v>
      </c>
      <c r="AA7" s="94" t="s">
        <v>56</v>
      </c>
      <c r="AB7" s="178"/>
      <c r="AC7" s="112"/>
      <c r="AD7" s="26"/>
      <c r="AE7" s="9" t="s">
        <v>80</v>
      </c>
      <c r="AF7" s="8"/>
      <c r="AG7" s="8"/>
      <c r="AH7" s="8"/>
      <c r="AI7" s="8"/>
      <c r="AJ7" s="8"/>
      <c r="AK7" s="8"/>
      <c r="AL7" s="8"/>
      <c r="AM7" s="8"/>
      <c r="AN7" s="8"/>
    </row>
    <row r="8" spans="1:50" s="66" customFormat="1" ht="36" customHeight="1" x14ac:dyDescent="0.2">
      <c r="A8" s="12"/>
      <c r="B8" s="64" ph="1"/>
      <c r="C8" s="34"/>
      <c r="D8" s="65">
        <f t="shared" ref="D8:D12" si="0">DATEDIF(C8,A8,"Y")</f>
        <v>0</v>
      </c>
      <c r="E8" s="35"/>
      <c r="F8" s="36"/>
      <c r="G8" s="123">
        <f t="shared" ref="G8:G12" si="1">DATEDIF(H8,$A$2,"Y")</f>
        <v>122</v>
      </c>
      <c r="H8" s="126"/>
      <c r="I8" s="27"/>
      <c r="J8" s="27"/>
      <c r="K8" s="31"/>
      <c r="L8" s="43"/>
      <c r="M8" s="129"/>
      <c r="N8" s="35"/>
      <c r="O8" s="44"/>
      <c r="P8" s="35"/>
      <c r="Q8" s="35"/>
      <c r="R8" s="45"/>
      <c r="S8" s="45"/>
      <c r="T8" s="85"/>
      <c r="U8" s="96"/>
      <c r="V8" s="100"/>
      <c r="W8" s="100"/>
      <c r="X8" s="100"/>
      <c r="Y8" s="100"/>
      <c r="Z8" s="101"/>
      <c r="AA8" s="102"/>
      <c r="AB8" s="71"/>
      <c r="AD8" s="117"/>
      <c r="AE8" s="26" t="s">
        <v>35</v>
      </c>
    </row>
    <row r="9" spans="1:50" s="66" customFormat="1" ht="36" customHeight="1" x14ac:dyDescent="0.2">
      <c r="A9" s="14"/>
      <c r="B9" s="67" ph="1"/>
      <c r="C9" s="37"/>
      <c r="D9" s="68">
        <f t="shared" si="0"/>
        <v>0</v>
      </c>
      <c r="E9" s="38"/>
      <c r="F9" s="39"/>
      <c r="G9" s="124">
        <f t="shared" si="1"/>
        <v>122</v>
      </c>
      <c r="H9" s="127"/>
      <c r="I9" s="28"/>
      <c r="J9" s="28"/>
      <c r="K9" s="32"/>
      <c r="L9" s="46"/>
      <c r="M9" s="130"/>
      <c r="N9" s="38"/>
      <c r="O9" s="47"/>
      <c r="P9" s="38"/>
      <c r="Q9" s="38"/>
      <c r="R9" s="48"/>
      <c r="S9" s="48"/>
      <c r="T9" s="86"/>
      <c r="U9" s="97"/>
      <c r="V9" s="103"/>
      <c r="W9" s="103"/>
      <c r="X9" s="103"/>
      <c r="Y9" s="103"/>
      <c r="Z9" s="104"/>
      <c r="AA9" s="105"/>
      <c r="AB9" s="72"/>
      <c r="AD9" s="117"/>
      <c r="AE9" s="115"/>
    </row>
    <row r="10" spans="1:50" s="66" customFormat="1" ht="35.25" customHeight="1" x14ac:dyDescent="0.2">
      <c r="A10" s="12"/>
      <c r="B10" s="64" ph="1"/>
      <c r="C10" s="34"/>
      <c r="D10" s="65">
        <f t="shared" si="0"/>
        <v>0</v>
      </c>
      <c r="E10" s="35"/>
      <c r="F10" s="36"/>
      <c r="G10" s="123">
        <f t="shared" si="1"/>
        <v>122</v>
      </c>
      <c r="H10" s="126"/>
      <c r="I10" s="27"/>
      <c r="J10" s="27"/>
      <c r="K10" s="31"/>
      <c r="L10" s="43"/>
      <c r="M10" s="129"/>
      <c r="N10" s="35"/>
      <c r="O10" s="44"/>
      <c r="P10" s="35"/>
      <c r="Q10" s="35"/>
      <c r="R10" s="45"/>
      <c r="S10" s="45"/>
      <c r="T10" s="85"/>
      <c r="U10" s="97"/>
      <c r="V10" s="100"/>
      <c r="W10" s="100"/>
      <c r="X10" s="100"/>
      <c r="Y10" s="100"/>
      <c r="Z10" s="101"/>
      <c r="AA10" s="102"/>
      <c r="AB10" s="71"/>
      <c r="AD10" s="117"/>
      <c r="AE10" s="26"/>
    </row>
    <row r="11" spans="1:50" s="66" customFormat="1" ht="36" customHeight="1" x14ac:dyDescent="0.2">
      <c r="A11" s="14"/>
      <c r="B11" s="67" ph="1"/>
      <c r="C11" s="37"/>
      <c r="D11" s="68">
        <f t="shared" si="0"/>
        <v>0</v>
      </c>
      <c r="E11" s="38"/>
      <c r="F11" s="39"/>
      <c r="G11" s="124">
        <f t="shared" si="1"/>
        <v>122</v>
      </c>
      <c r="H11" s="127"/>
      <c r="I11" s="28"/>
      <c r="J11" s="28"/>
      <c r="K11" s="32"/>
      <c r="L11" s="46"/>
      <c r="M11" s="130"/>
      <c r="N11" s="38"/>
      <c r="O11" s="47"/>
      <c r="P11" s="38"/>
      <c r="Q11" s="38"/>
      <c r="R11" s="48"/>
      <c r="S11" s="48"/>
      <c r="T11" s="86"/>
      <c r="U11" s="97"/>
      <c r="V11" s="100"/>
      <c r="W11" s="100"/>
      <c r="X11" s="100"/>
      <c r="Y11" s="100"/>
      <c r="Z11" s="101"/>
      <c r="AA11" s="102"/>
      <c r="AB11" s="72"/>
      <c r="AD11" s="117"/>
      <c r="AE11" s="116"/>
    </row>
    <row r="12" spans="1:50" s="66" customFormat="1" ht="36" customHeight="1" thickBot="1" x14ac:dyDescent="0.25">
      <c r="A12" s="13"/>
      <c r="B12" s="69" ph="1"/>
      <c r="C12" s="40"/>
      <c r="D12" s="70">
        <f t="shared" si="0"/>
        <v>0</v>
      </c>
      <c r="E12" s="41"/>
      <c r="F12" s="42"/>
      <c r="G12" s="125">
        <f t="shared" si="1"/>
        <v>122</v>
      </c>
      <c r="H12" s="128"/>
      <c r="I12" s="29"/>
      <c r="J12" s="29"/>
      <c r="K12" s="33"/>
      <c r="L12" s="49"/>
      <c r="M12" s="131"/>
      <c r="N12" s="41"/>
      <c r="O12" s="50"/>
      <c r="P12" s="41"/>
      <c r="Q12" s="41"/>
      <c r="R12" s="51"/>
      <c r="S12" s="51"/>
      <c r="T12" s="87"/>
      <c r="U12" s="98"/>
      <c r="V12" s="106"/>
      <c r="W12" s="107"/>
      <c r="X12" s="107"/>
      <c r="Y12" s="107"/>
      <c r="Z12" s="107"/>
      <c r="AA12" s="108"/>
      <c r="AB12" s="73"/>
      <c r="AD12" s="117"/>
      <c r="AE12" s="116"/>
    </row>
    <row r="13" spans="1:50" ht="18" customHeight="1" x14ac:dyDescent="0.4">
      <c r="A13" s="159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E13" s="116"/>
    </row>
    <row r="14" spans="1:50" s="11" customFormat="1" ht="60" customHeight="1" thickBot="1" x14ac:dyDescent="0.45">
      <c r="A14" s="52" t="s">
        <v>27</v>
      </c>
      <c r="B14" s="53" t="s">
        <v>29</v>
      </c>
      <c r="C14" s="140" t="s">
        <v>28</v>
      </c>
      <c r="D14" s="140"/>
      <c r="E14" s="141" t="s">
        <v>30</v>
      </c>
      <c r="F14" s="142"/>
      <c r="G14" s="136" t="s">
        <v>73</v>
      </c>
      <c r="H14" s="136"/>
      <c r="I14" s="54" t="s">
        <v>41</v>
      </c>
      <c r="J14" s="55" t="s">
        <v>40</v>
      </c>
      <c r="K14" s="54" t="s">
        <v>39</v>
      </c>
      <c r="L14" s="141" t="s">
        <v>44</v>
      </c>
      <c r="M14" s="141"/>
      <c r="N14" s="142"/>
      <c r="O14" s="142"/>
      <c r="P14" s="142"/>
      <c r="Q14" s="142"/>
      <c r="R14" s="142"/>
      <c r="S14" s="142"/>
      <c r="T14" s="142"/>
      <c r="U14" s="184" t="s">
        <v>67</v>
      </c>
      <c r="V14" s="185"/>
      <c r="W14" s="185"/>
      <c r="X14" s="185"/>
      <c r="Y14" s="185"/>
      <c r="Z14" s="185"/>
      <c r="AA14" s="185"/>
      <c r="AB14" s="63" t="s">
        <v>65</v>
      </c>
      <c r="AD14" s="114"/>
      <c r="AE14" s="116"/>
    </row>
    <row r="15" spans="1:50" s="7" customFormat="1" ht="36" customHeight="1" thickBot="1" x14ac:dyDescent="0.25">
      <c r="A15" s="15">
        <v>44607</v>
      </c>
      <c r="B15" s="16" t="s" ph="1">
        <v>47</v>
      </c>
      <c r="C15" s="17">
        <v>38049</v>
      </c>
      <c r="D15" s="120">
        <f>DATEDIF(C15,A15,"Y")</f>
        <v>17</v>
      </c>
      <c r="E15" s="18" t="s">
        <v>26</v>
      </c>
      <c r="F15" s="19" t="s">
        <v>4</v>
      </c>
      <c r="G15" s="121">
        <f>DATEDIF(H15,$A$2,"Y")</f>
        <v>0</v>
      </c>
      <c r="H15" s="118">
        <v>44652</v>
      </c>
      <c r="I15" s="56" t="s">
        <v>46</v>
      </c>
      <c r="J15" s="61" t="s">
        <v>34</v>
      </c>
      <c r="K15" s="59" t="s">
        <v>60</v>
      </c>
      <c r="L15" s="21" t="s">
        <v>17</v>
      </c>
      <c r="M15" s="132" t="s">
        <v>82</v>
      </c>
      <c r="N15" s="18" t="s">
        <v>6</v>
      </c>
      <c r="O15" s="22" t="s">
        <v>7</v>
      </c>
      <c r="P15" s="18" t="s">
        <v>8</v>
      </c>
      <c r="Q15" s="18" t="s">
        <v>9</v>
      </c>
      <c r="R15" s="23" t="s">
        <v>16</v>
      </c>
      <c r="S15" s="23" t="s">
        <v>18</v>
      </c>
      <c r="T15" s="57" t="s">
        <v>19</v>
      </c>
      <c r="U15" s="88" t="s">
        <v>21</v>
      </c>
      <c r="V15" s="109"/>
      <c r="W15" s="109"/>
      <c r="X15" s="109"/>
      <c r="Y15" s="109"/>
      <c r="Z15" s="110"/>
      <c r="AA15" s="111"/>
      <c r="AB15" s="99"/>
      <c r="AC15" s="11"/>
      <c r="AD15" s="114"/>
      <c r="AE15" s="116"/>
    </row>
    <row r="16" spans="1:50" s="7" customFormat="1" ht="36" customHeight="1" thickBot="1" x14ac:dyDescent="0.25">
      <c r="A16" s="15">
        <v>44607</v>
      </c>
      <c r="B16" s="16" t="s" ph="1">
        <v>45</v>
      </c>
      <c r="C16" s="17">
        <v>36651</v>
      </c>
      <c r="D16" s="120">
        <f>DATEDIF(C16,A16,"Y")</f>
        <v>21</v>
      </c>
      <c r="E16" s="18" t="s">
        <v>26</v>
      </c>
      <c r="F16" s="19" t="s">
        <v>4</v>
      </c>
      <c r="G16" s="122">
        <f>DATEDIF(H16,$A$2,"Y")</f>
        <v>1</v>
      </c>
      <c r="H16" s="119">
        <v>44287</v>
      </c>
      <c r="I16" s="25" t="s">
        <v>31</v>
      </c>
      <c r="J16" s="60" t="s">
        <v>77</v>
      </c>
      <c r="K16" s="20" t="s">
        <v>61</v>
      </c>
      <c r="L16" s="58" t="s">
        <v>17</v>
      </c>
      <c r="M16" s="132" t="s">
        <v>83</v>
      </c>
      <c r="N16" s="18" t="s">
        <v>6</v>
      </c>
      <c r="O16" s="22" t="s">
        <v>7</v>
      </c>
      <c r="P16" s="18" t="s">
        <v>8</v>
      </c>
      <c r="Q16" s="18" t="s">
        <v>9</v>
      </c>
      <c r="R16" s="23" t="s">
        <v>16</v>
      </c>
      <c r="S16" s="23" t="s">
        <v>18</v>
      </c>
      <c r="T16" s="57" t="s">
        <v>19</v>
      </c>
      <c r="U16" s="89"/>
      <c r="V16" s="78" t="s">
        <v>36</v>
      </c>
      <c r="W16" s="78" t="s">
        <v>21</v>
      </c>
      <c r="X16" s="78" t="s">
        <v>21</v>
      </c>
      <c r="Y16" s="78" t="s">
        <v>36</v>
      </c>
      <c r="Z16" s="24" t="s">
        <v>21</v>
      </c>
      <c r="AA16" s="83" t="s">
        <v>21</v>
      </c>
      <c r="AB16" s="62" t="s">
        <v>21</v>
      </c>
      <c r="AC16" s="11"/>
      <c r="AD16" s="114"/>
      <c r="AE16" s="9"/>
    </row>
    <row r="17" spans="4:7" ht="18" customHeight="1" x14ac:dyDescent="0.15">
      <c r="D17" s="137" t="s">
        <v>74</v>
      </c>
      <c r="E17" s="137"/>
      <c r="F17" s="137"/>
      <c r="G17" s="137"/>
    </row>
    <row r="18" spans="4:7" ht="18" customHeight="1" x14ac:dyDescent="0.4"/>
    <row r="19" spans="4:7" ht="18" customHeight="1" x14ac:dyDescent="0.4"/>
    <row r="20" spans="4:7" ht="18" customHeight="1" x14ac:dyDescent="0.4"/>
  </sheetData>
  <mergeCells count="36">
    <mergeCell ref="D6:D7"/>
    <mergeCell ref="M1:O1"/>
    <mergeCell ref="A1:F1"/>
    <mergeCell ref="G1:L1"/>
    <mergeCell ref="G14:H14"/>
    <mergeCell ref="D17:G17"/>
    <mergeCell ref="E14:F14"/>
    <mergeCell ref="L14:T14"/>
    <mergeCell ref="J6:J7"/>
    <mergeCell ref="K6:K7"/>
    <mergeCell ref="L6:L7"/>
    <mergeCell ref="N6:N7"/>
    <mergeCell ref="O6:O7"/>
    <mergeCell ref="P6:P7"/>
    <mergeCell ref="I6:I7"/>
    <mergeCell ref="A13:AB13"/>
    <mergeCell ref="U14:AA14"/>
    <mergeCell ref="R6:T6"/>
    <mergeCell ref="C14:D14"/>
    <mergeCell ref="C6:C7"/>
    <mergeCell ref="P1:AB1"/>
    <mergeCell ref="A2:AB2"/>
    <mergeCell ref="A3:A7"/>
    <mergeCell ref="B3:K5"/>
    <mergeCell ref="L3:T5"/>
    <mergeCell ref="AB5:AB7"/>
    <mergeCell ref="B6:B7"/>
    <mergeCell ref="U4:U7"/>
    <mergeCell ref="V4:AA4"/>
    <mergeCell ref="U3:AB3"/>
    <mergeCell ref="G6:G7"/>
    <mergeCell ref="H6:H7"/>
    <mergeCell ref="M6:M7"/>
    <mergeCell ref="E6:E7"/>
    <mergeCell ref="F6:F7"/>
    <mergeCell ref="Q6:Q7"/>
  </mergeCells>
  <phoneticPr fontId="6" alignment="distributed"/>
  <conditionalFormatting sqref="D8:D12">
    <cfRule type="cellIs" dxfId="1" priority="2" operator="equal">
      <formula>0</formula>
    </cfRule>
  </conditionalFormatting>
  <conditionalFormatting sqref="G8:G12">
    <cfRule type="cellIs" dxfId="0" priority="1" operator="greaterThan">
      <formula>100</formula>
    </cfRule>
  </conditionalFormatting>
  <dataValidations count="3">
    <dataValidation type="list" allowBlank="1" showInputMessage="1" showErrorMessage="1" sqref="U8:AB12 U15:AB16" xr:uid="{00000000-0002-0000-0200-000000000000}">
      <formula1>$AD$1:$AD$2</formula1>
    </dataValidation>
    <dataValidation type="list" allowBlank="1" showInputMessage="1" showErrorMessage="1" sqref="J9:J12" xr:uid="{039215CE-30E7-482B-A6B7-9C7F2313E9DD}">
      <formula1>$AH$1:$AH$8</formula1>
    </dataValidation>
    <dataValidation type="list" allowBlank="1" showInputMessage="1" showErrorMessage="1" sqref="J8 J15:J16" xr:uid="{6355F02B-5C7C-4300-997A-B4C8AB2540D0}">
      <formula1>$AE$1:$AE$8</formula1>
    </dataValidation>
  </dataValidations>
  <hyperlinks>
    <hyperlink ref="F16" r:id="rId1" xr:uid="{00000000-0004-0000-0200-000000000000}"/>
    <hyperlink ref="T15" r:id="rId2" xr:uid="{00000000-0004-0000-0200-000001000000}"/>
    <hyperlink ref="F15" r:id="rId3" xr:uid="{00000000-0004-0000-0200-000002000000}"/>
    <hyperlink ref="T16" r:id="rId4" xr:uid="{00000000-0004-0000-0200-000003000000}"/>
  </hyperlinks>
  <printOptions horizontalCentered="1" verticalCentered="1"/>
  <pageMargins left="0" right="0" top="0" bottom="0" header="0.31496062992125984" footer="0.31496062992125984"/>
  <pageSetup paperSize="8" scale="47" orientation="landscape" verticalDpi="0" r:id="rId5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初級メカトロニクス講座</vt:lpstr>
      <vt:lpstr>初級メカトロニクス講座!Print_Area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越智学</dc:creator>
  <cp:lastModifiedBy>越智学</cp:lastModifiedBy>
  <cp:lastPrinted>2022-01-17T23:28:54Z</cp:lastPrinted>
  <dcterms:created xsi:type="dcterms:W3CDTF">2021-10-26T06:47:01Z</dcterms:created>
  <dcterms:modified xsi:type="dcterms:W3CDTF">2022-01-19T00:44:21Z</dcterms:modified>
</cp:coreProperties>
</file>