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年度\206プラントメンテナンス技術者･技能者育成事業04\2022募集案内\02初級【機械】講座\"/>
    </mc:Choice>
  </mc:AlternateContent>
  <xr:revisionPtr revIDLastSave="0" documentId="8_{BF83C12D-08B3-488D-9031-C11309B26E51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初級機械講座" sheetId="2" r:id="rId1"/>
  </sheets>
  <definedNames>
    <definedName name="_xlnm.Print_Area" localSheetId="0">初級機械講座!$A$1:$AM$16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5" i="2"/>
  <c r="G12" i="2"/>
  <c r="G11" i="2"/>
  <c r="G10" i="2"/>
  <c r="G9" i="2"/>
  <c r="G8" i="2"/>
  <c r="D15" i="2" l="1"/>
  <c r="D16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<sst xmlns="http://schemas.openxmlformats.org/spreadsheetml/2006/main" count="145" uniqueCount="115">
  <si>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</si>
  <si>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</si>
  <si>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</si>
  <si>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</si>
  <si>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</si>
  <si>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</si>
  <si>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</si>
  <si>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</si>
  <si>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</si>
  <si>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</si>
  <si>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</si>
  <si>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</si>
  <si>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</si>
  <si>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</si>
  <si>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</si>
  <si>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</si>
  <si>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</si>
  <si>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</si>
  <si>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</si>
  <si>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</si>
  <si>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</si>
  <si>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○</t>
  </si>
  <si>
    <t>○</t>
    <phoneticPr fontId="1"/>
  </si>
  <si>
    <t>受講情報</t>
    <rPh sb="0" eb="2">
      <t>ジュコウ</t>
    </rPh>
    <rPh sb="2" eb="4">
      <t>ジョウホウ</t>
    </rPh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</si>
  <si>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</si>
  <si>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</si>
  <si>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</si>
  <si>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</si>
  <si>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</si>
  <si>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</si>
  <si>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</si>
  <si>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</si>
  <si>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</si>
  <si>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</si>
  <si>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</si>
  <si>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</si>
  <si>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</si>
  <si>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機械科</t>
    <rPh sb="0" eb="2">
      <t>キカイ</t>
    </rPh>
    <rPh sb="2" eb="3">
      <t>カ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</si>
  <si>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</si>
  <si>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</si>
  <si>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</si>
  <si>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</si>
  <si>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</si>
  <si>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</si>
  <si>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</si>
  <si>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</si>
  <si>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</si>
  <si>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</si>
  <si>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</si>
  <si>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</si>
  <si>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普通科</t>
    <rPh sb="0" eb="3">
      <t>フツウカ</t>
    </rPh>
    <phoneticPr fontId="1"/>
  </si>
  <si>
    <t>8-1-2</t>
    <phoneticPr fontId="1"/>
  </si>
  <si>
    <t>プラント設備</t>
    <rPh sb="4" eb="6">
      <t>セツビ</t>
    </rPh>
    <phoneticPr fontId="1"/>
  </si>
  <si>
    <t>6/9・10</t>
    <phoneticPr fontId="1"/>
  </si>
  <si>
    <t>6/1-8</t>
    <phoneticPr fontId="1"/>
  </si>
  <si>
    <t>6/15・16</t>
    <phoneticPr fontId="1"/>
  </si>
  <si>
    <t>6-1-1</t>
    <phoneticPr fontId="1"/>
  </si>
  <si>
    <t>6-2-3</t>
    <phoneticPr fontId="1"/>
  </si>
  <si>
    <t>6-2-5</t>
    <phoneticPr fontId="1"/>
  </si>
  <si>
    <t>12-1-1</t>
    <phoneticPr fontId="1"/>
  </si>
  <si>
    <t>11-1-1</t>
    <phoneticPr fontId="1"/>
  </si>
  <si>
    <t>9-1-1</t>
    <phoneticPr fontId="1"/>
  </si>
  <si>
    <t>6-2-1</t>
    <phoneticPr fontId="1"/>
  </si>
  <si>
    <t>6-2-2</t>
    <phoneticPr fontId="1"/>
  </si>
  <si>
    <t>10-1-2</t>
    <phoneticPr fontId="1"/>
  </si>
  <si>
    <t>10-1-3</t>
    <phoneticPr fontId="1"/>
  </si>
  <si>
    <t>6-2-4</t>
    <phoneticPr fontId="1"/>
  </si>
  <si>
    <t>7-1-1</t>
    <phoneticPr fontId="1"/>
  </si>
  <si>
    <t>7-1-4</t>
    <phoneticPr fontId="1"/>
  </si>
  <si>
    <t>7-1-2</t>
    <phoneticPr fontId="1"/>
  </si>
  <si>
    <t>7-1-3</t>
    <phoneticPr fontId="1"/>
  </si>
  <si>
    <t>10-1-1</t>
    <phoneticPr fontId="1"/>
  </si>
  <si>
    <t>8-1-1</t>
    <phoneticPr fontId="1"/>
  </si>
  <si>
    <t>保全技術者</t>
    <rPh sb="0" eb="2">
      <t>ホゼン</t>
    </rPh>
    <rPh sb="2" eb="4">
      <t>ギジュツ</t>
    </rPh>
    <rPh sb="4" eb="5">
      <t>シャ</t>
    </rPh>
    <phoneticPr fontId="1"/>
  </si>
  <si>
    <t>環境問題</t>
    <rPh sb="0" eb="2">
      <t>カンキョウ</t>
    </rPh>
    <rPh sb="2" eb="4">
      <t>モンダイ</t>
    </rPh>
    <phoneticPr fontId="1"/>
  </si>
  <si>
    <t>見積</t>
    <rPh sb="0" eb="2">
      <t>ミツモ</t>
    </rPh>
    <phoneticPr fontId="1"/>
  </si>
  <si>
    <t>アーク溶接</t>
    <rPh sb="3" eb="5">
      <t>ヨウセツ</t>
    </rPh>
    <phoneticPr fontId="1"/>
  </si>
  <si>
    <t>ガス溶接</t>
    <rPh sb="2" eb="4">
      <t>ヨウセツ</t>
    </rPh>
    <phoneticPr fontId="1"/>
  </si>
  <si>
    <t>手仕上げ</t>
    <rPh sb="0" eb="1">
      <t>テ</t>
    </rPh>
    <rPh sb="1" eb="3">
      <t>シア</t>
    </rPh>
    <phoneticPr fontId="1"/>
  </si>
  <si>
    <t>安全法規</t>
    <rPh sb="0" eb="2">
      <t>アンゼン</t>
    </rPh>
    <rPh sb="2" eb="4">
      <t>ホウキ</t>
    </rPh>
    <phoneticPr fontId="1"/>
  </si>
  <si>
    <t>安全管理</t>
    <rPh sb="0" eb="2">
      <t>アンゼン</t>
    </rPh>
    <rPh sb="2" eb="4">
      <t>カンリ</t>
    </rPh>
    <phoneticPr fontId="1"/>
  </si>
  <si>
    <t>ガスケット</t>
    <phoneticPr fontId="1"/>
  </si>
  <si>
    <t>非破壊検査</t>
    <rPh sb="0" eb="3">
      <t>ヒハカイ</t>
    </rPh>
    <rPh sb="3" eb="5">
      <t>ケンサ</t>
    </rPh>
    <phoneticPr fontId="1"/>
  </si>
  <si>
    <t>労働衛生</t>
    <rPh sb="0" eb="2">
      <t>ロウドウ</t>
    </rPh>
    <rPh sb="2" eb="4">
      <t>エイセイ</t>
    </rPh>
    <phoneticPr fontId="1"/>
  </si>
  <si>
    <t>機械工作法</t>
    <rPh sb="0" eb="2">
      <t>キカイ</t>
    </rPh>
    <rPh sb="2" eb="4">
      <t>コウサク</t>
    </rPh>
    <rPh sb="4" eb="5">
      <t>ホウ</t>
    </rPh>
    <phoneticPr fontId="1"/>
  </si>
  <si>
    <t>計測基礎</t>
    <rPh sb="0" eb="2">
      <t>ケイソク</t>
    </rPh>
    <rPh sb="2" eb="4">
      <t>キソ</t>
    </rPh>
    <phoneticPr fontId="1"/>
  </si>
  <si>
    <t>機械材料</t>
    <rPh sb="0" eb="2">
      <t>キカイ</t>
    </rPh>
    <rPh sb="2" eb="4">
      <t>ザイリョウ</t>
    </rPh>
    <phoneticPr fontId="1"/>
  </si>
  <si>
    <t>製図法</t>
    <rPh sb="0" eb="2">
      <t>セイズ</t>
    </rPh>
    <rPh sb="2" eb="3">
      <t>ホウ</t>
    </rPh>
    <phoneticPr fontId="1"/>
  </si>
  <si>
    <t>芯出し</t>
    <rPh sb="0" eb="1">
      <t>シン</t>
    </rPh>
    <rPh sb="1" eb="2">
      <t>ダ</t>
    </rPh>
    <phoneticPr fontId="1"/>
  </si>
  <si>
    <t>機械要素</t>
    <rPh sb="0" eb="2">
      <t>キカイ</t>
    </rPh>
    <rPh sb="2" eb="4">
      <t>ヨウソ</t>
    </rPh>
    <phoneticPr fontId="1"/>
  </si>
  <si>
    <t>２０２２年度　プラントメンテナンス技術者・技能者育成講座</t>
    <rPh sb="4" eb="6">
      <t>ネンド</t>
    </rPh>
    <phoneticPr fontId="1"/>
  </si>
  <si>
    <t>【 初 級 機 械 講 座 】</t>
    <phoneticPr fontId="1"/>
  </si>
  <si>
    <t>プルダウンで受講箇所に「○」印を付けてください　、　「講座全受講」は当該箇所一箇所の「○」印でわかります
｢科目選択受講｣の場合も受講箇所に「○」印でわかりますが、念のため「受講されない箇所」に「×」印を付けていただけると「入力漏れがない」ことがわかり助かります</t>
    <rPh sb="6" eb="8">
      <t>ジュコウ</t>
    </rPh>
    <rPh sb="8" eb="10">
      <t>カショ</t>
    </rPh>
    <rPh sb="14" eb="15">
      <t>シルシ</t>
    </rPh>
    <rPh sb="16" eb="17">
      <t>ツ</t>
    </rPh>
    <rPh sb="27" eb="29">
      <t>コウザ</t>
    </rPh>
    <rPh sb="29" eb="30">
      <t>ゼン</t>
    </rPh>
    <rPh sb="30" eb="32">
      <t>ジュコウ</t>
    </rPh>
    <rPh sb="34" eb="36">
      <t>トウガイ</t>
    </rPh>
    <rPh sb="36" eb="38">
      <t>カショ</t>
    </rPh>
    <rPh sb="38" eb="41">
      <t>イッカショ</t>
    </rPh>
    <rPh sb="45" eb="46">
      <t>シルシ</t>
    </rPh>
    <rPh sb="54" eb="56">
      <t>カモク</t>
    </rPh>
    <rPh sb="56" eb="58">
      <t>センタク</t>
    </rPh>
    <rPh sb="58" eb="60">
      <t>ジュコウ</t>
    </rPh>
    <rPh sb="62" eb="64">
      <t>バアイ</t>
    </rPh>
    <rPh sb="82" eb="83">
      <t>ネン</t>
    </rPh>
    <rPh sb="87" eb="89">
      <t>ジュコウ</t>
    </rPh>
    <rPh sb="93" eb="95">
      <t>カショ</t>
    </rPh>
    <rPh sb="102" eb="103">
      <t>ツ</t>
    </rPh>
    <rPh sb="112" eb="114">
      <t>ニュウリョク</t>
    </rPh>
    <rPh sb="114" eb="115">
      <t>モ</t>
    </rPh>
    <rPh sb="126" eb="127">
      <t>タス</t>
    </rPh>
    <phoneticPr fontId="1"/>
  </si>
  <si>
    <t>初級共通１</t>
    <rPh sb="0" eb="2">
      <t>ショキュウ</t>
    </rPh>
    <rPh sb="2" eb="4">
      <t>キョウツウ</t>
    </rPh>
    <phoneticPr fontId="6" alignment="distributed"/>
  </si>
  <si>
    <t>初級機械１</t>
    <rPh sb="0" eb="2">
      <t>ショキュウ</t>
    </rPh>
    <rPh sb="2" eb="4">
      <t>キカイ</t>
    </rPh>
    <phoneticPr fontId="6" alignment="distributed"/>
  </si>
  <si>
    <t>初級機械２</t>
    <rPh sb="0" eb="2">
      <t>ショキュウ</t>
    </rPh>
    <rPh sb="2" eb="4">
      <t>キカイ</t>
    </rPh>
    <phoneticPr fontId="6" alignment="distributed"/>
  </si>
  <si>
    <t>初級機械３</t>
    <rPh sb="0" eb="2">
      <t>ショキュウ</t>
    </rPh>
    <rPh sb="2" eb="4">
      <t>キカイ</t>
    </rPh>
    <phoneticPr fontId="6" alignment="distributed"/>
  </si>
  <si>
    <t>初級機械４</t>
    <rPh sb="0" eb="2">
      <t>ショキュウ</t>
    </rPh>
    <rPh sb="2" eb="4">
      <t>キカイ</t>
    </rPh>
    <phoneticPr fontId="6" alignment="distributed"/>
  </si>
  <si>
    <t>初級機械５</t>
    <rPh sb="0" eb="2">
      <t>ショキュウ</t>
    </rPh>
    <rPh sb="2" eb="4">
      <t>キカイ</t>
    </rPh>
    <phoneticPr fontId="6" alignment="distributed"/>
  </si>
  <si>
    <t>初級機械６</t>
    <rPh sb="0" eb="2">
      <t>ショキュウ</t>
    </rPh>
    <rPh sb="2" eb="4">
      <t>キカイ</t>
    </rPh>
    <phoneticPr fontId="6" alignment="distributed"/>
  </si>
  <si>
    <r>
      <t>受　講　申　込　書　　（</t>
    </r>
    <r>
      <rPr>
        <sz val="18"/>
        <color theme="1"/>
        <rFont val="ＭＳ Ｐゴシック"/>
        <family val="3"/>
        <charset val="128"/>
      </rPr>
      <t>お申し込み先</t>
    </r>
    <r>
      <rPr>
        <sz val="20"/>
        <color theme="1"/>
        <rFont val="ＭＳ ゴシック"/>
        <family val="3"/>
        <charset val="128"/>
      </rPr>
      <t>：</t>
    </r>
    <r>
      <rPr>
        <sz val="20"/>
        <color theme="1"/>
        <rFont val="ＭＳ Ｐゴシック"/>
        <family val="3"/>
        <charset val="128"/>
      </rPr>
      <t>tech2@ticc-ehime.or.jp）</t>
    </r>
  </si>
  <si>
    <t>雇用年月日</t>
    <rPh sb="0" eb="2">
      <t>コヨウ</t>
    </rPh>
    <rPh sb="2" eb="5">
      <t>ネンガッピ</t>
    </rPh>
    <phoneticPr fontId="6" alignment="distributed"/>
  </si>
  <si>
    <t>雇用保険の
被保険者番号</t>
    <rPh sb="0" eb="2">
      <t>コヨウ</t>
    </rPh>
    <rPh sb="2" eb="4">
      <t>ホケン</t>
    </rPh>
    <rPh sb="6" eb="10">
      <t>ヒホケンシャ</t>
    </rPh>
    <rPh sb="10" eb="12">
      <t>バンゴウ</t>
    </rPh>
    <phoneticPr fontId="1"/>
  </si>
  <si>
    <t>雇用年月日を入力
すると2022/4/1現在の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</si>
  <si>
    <t>自動計算箇所は内容を確認し誤りがあれば修正してください。</t>
    <rPh sb="7" eb="9">
      <t>ナイヨウ</t>
    </rPh>
    <rPh sb="10" eb="12">
      <t>カクニン</t>
    </rPh>
    <phoneticPr fontId="6" alignment="distributed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</si>
  <si>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</si>
  <si>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6" alignment="distributed"/>
  </si>
  <si>
    <t>高専</t>
    <rPh sb="0" eb="2">
      <t>コウセン</t>
    </rPh>
    <phoneticPr fontId="1"/>
  </si>
  <si>
    <t>短大</t>
    <rPh sb="0" eb="2">
      <t>タンダイ</t>
    </rPh>
    <phoneticPr fontId="1"/>
  </si>
  <si>
    <t>専門学校</t>
    <rPh sb="0" eb="2">
      <t>センモン</t>
    </rPh>
    <rPh sb="2" eb="4">
      <t>ガッコウ</t>
    </rPh>
    <phoneticPr fontId="6" alignment="distributed"/>
  </si>
  <si>
    <t>中学</t>
    <rPh sb="0" eb="2">
      <t>チュウガク</t>
    </rPh>
    <phoneticPr fontId="6" alignment="distributed"/>
  </si>
  <si>
    <t>業種</t>
    <rPh sb="0" eb="2">
      <t>ギョウシュ</t>
    </rPh>
    <phoneticPr fontId="6" alignment="distributed"/>
  </si>
  <si>
    <t>製造業</t>
    <rPh sb="0" eb="3">
      <t>セイゾウギョウ</t>
    </rPh>
    <phoneticPr fontId="6" alignment="distributed"/>
  </si>
  <si>
    <t>建設業</t>
    <rPh sb="0" eb="3">
      <t>ケンセツギョウ</t>
    </rPh>
    <phoneticPr fontId="6" alignment="distributed"/>
  </si>
  <si>
    <t>訓練科受講料適用</t>
    <rPh sb="0" eb="2">
      <t>クンレン</t>
    </rPh>
    <rPh sb="2" eb="3">
      <t>カ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</si>
</sst>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F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</fills>
  <borders count="9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rgb="FF0000FF"/>
      </left>
      <right/>
      <top style="medium">
        <color auto="1"/>
      </top>
      <bottom/>
      <diagonal/>
    </border>
    <border>
      <left/>
      <right style="dotted">
        <color rgb="FF0000FF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179" fontId="2" fillId="0" borderId="8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79" fontId="2" fillId="0" borderId="14" xfId="0" applyNumberFormat="1" applyFont="1" applyBorder="1" applyAlignment="1">
      <alignment horizontal="center" vertical="center" shrinkToFit="1"/>
    </xf>
    <xf numFmtId="176" fontId="10" fillId="0" borderId="25" xfId="0" applyNumberFormat="1" applyFont="1" applyBorder="1" applyAlignment="1">
      <alignment horizontal="center" vertical="center" shrinkToFit="1"/>
    </xf>
    <xf numFmtId="176" fontId="10" fillId="0" borderId="36" xfId="0" applyNumberFormat="1" applyFont="1" applyBorder="1" applyAlignment="1">
      <alignment horizontal="center" vertical="center" shrinkToFit="1"/>
    </xf>
    <xf numFmtId="176" fontId="10" fillId="0" borderId="42" xfId="0" applyNumberFormat="1" applyFont="1" applyBorder="1" applyAlignment="1">
      <alignment horizontal="center" vertical="center" shrinkToFit="1"/>
    </xf>
    <xf numFmtId="176" fontId="4" fillId="0" borderId="48" xfId="0" applyNumberFormat="1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top" indent="1"/>
    </xf>
    <xf numFmtId="14" fontId="4" fillId="0" borderId="50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178" fontId="4" fillId="0" borderId="51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indent="1"/>
    </xf>
    <xf numFmtId="0" fontId="4" fillId="0" borderId="50" xfId="0" applyFont="1" applyBorder="1" applyAlignment="1">
      <alignment vertical="center"/>
    </xf>
    <xf numFmtId="0" fontId="4" fillId="0" borderId="5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18" fillId="0" borderId="5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8" fontId="17" fillId="0" borderId="53" xfId="0" applyNumberFormat="1" applyFont="1" applyBorder="1" applyAlignment="1">
      <alignment horizontal="center" vertical="center" shrinkToFit="1"/>
    </xf>
    <xf numFmtId="178" fontId="17" fillId="0" borderId="54" xfId="0" applyNumberFormat="1" applyFont="1" applyBorder="1" applyAlignment="1">
      <alignment horizontal="center" vertical="center" shrinkToFit="1"/>
    </xf>
    <xf numFmtId="178" fontId="17" fillId="0" borderId="5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7" fillId="0" borderId="28" xfId="0" applyNumberFormat="1" applyFont="1" applyBorder="1" applyAlignment="1">
      <alignment horizontal="center" vertical="center" shrinkToFit="1"/>
    </xf>
    <xf numFmtId="178" fontId="17" fillId="0" borderId="45" xfId="0" applyNumberFormat="1" applyFont="1" applyBorder="1" applyAlignment="1">
      <alignment horizontal="center" vertical="center" shrinkToFit="1"/>
    </xf>
    <xf numFmtId="178" fontId="17" fillId="0" borderId="39" xfId="0" applyNumberFormat="1" applyFont="1" applyBorder="1" applyAlignment="1">
      <alignment horizontal="center" vertical="center" shrinkToFit="1"/>
    </xf>
    <xf numFmtId="14" fontId="10" fillId="0" borderId="27" xfId="0" applyNumberFormat="1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14" fontId="10" fillId="0" borderId="44" xfId="0" applyNumberFormat="1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4" xfId="1" applyFont="1" applyBorder="1" applyAlignment="1">
      <alignment horizontal="center" vertical="center" shrinkToFit="1"/>
    </xf>
    <xf numFmtId="14" fontId="10" fillId="0" borderId="38" xfId="0" applyNumberFormat="1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8" xfId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43" xfId="0" applyFont="1" applyBorder="1" applyAlignment="1">
      <alignment horizontal="left" vertical="center" shrinkToFit="1"/>
    </xf>
    <xf numFmtId="0" fontId="10" fillId="0" borderId="44" xfId="0" applyFont="1" applyBorder="1" applyAlignment="1">
      <alignment vertical="center" shrinkToFit="1"/>
    </xf>
    <xf numFmtId="0" fontId="10" fillId="0" borderId="44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left"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8" xfId="0" applyFont="1" applyBorder="1" applyAlignment="1">
      <alignment horizontal="left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wrapText="1"/>
    </xf>
    <xf numFmtId="178" fontId="15" fillId="0" borderId="57" xfId="0" applyNumberFormat="1" applyFont="1" applyBorder="1" applyAlignment="1">
      <alignment horizontal="center" vertical="center" wrapText="1"/>
    </xf>
    <xf numFmtId="178" fontId="15" fillId="0" borderId="57" xfId="0" applyNumberFormat="1" applyFont="1" applyBorder="1" applyAlignment="1">
      <alignment horizontal="center" vertical="center" wrapText="1" shrinkToFit="1"/>
    </xf>
    <xf numFmtId="178" fontId="15" fillId="0" borderId="50" xfId="0" applyNumberFormat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center" vertical="center"/>
    </xf>
    <xf numFmtId="178" fontId="4" fillId="0" borderId="56" xfId="0" applyNumberFormat="1" applyFont="1" applyBorder="1" applyAlignment="1">
      <alignment horizontal="center" vertical="center" shrinkToFit="1"/>
    </xf>
    <xf numFmtId="178" fontId="4" fillId="0" borderId="50" xfId="0" applyNumberFormat="1" applyFont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top" shrinkToFit="1"/>
    </xf>
    <xf numFmtId="177" fontId="10" fillId="0" borderId="27" xfId="0" applyNumberFormat="1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43" xfId="0" applyFont="1" applyBorder="1" applyAlignment="1">
      <alignment horizontal="left" vertical="top" shrinkToFit="1"/>
    </xf>
    <xf numFmtId="177" fontId="10" fillId="0" borderId="44" xfId="0" applyNumberFormat="1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left" vertical="top" shrinkToFit="1"/>
    </xf>
    <xf numFmtId="177" fontId="10" fillId="0" borderId="38" xfId="0" applyNumberFormat="1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49" fontId="2" fillId="0" borderId="66" xfId="0" applyNumberFormat="1" applyFont="1" applyBorder="1" applyAlignment="1">
      <alignment horizontal="center" vertical="center" shrinkToFit="1"/>
    </xf>
    <xf numFmtId="49" fontId="2" fillId="0" borderId="67" xfId="0" applyNumberFormat="1" applyFont="1" applyBorder="1" applyAlignment="1">
      <alignment horizontal="center" vertical="center" shrinkToFit="1"/>
    </xf>
    <xf numFmtId="179" fontId="2" fillId="0" borderId="19" xfId="0" applyNumberFormat="1" applyFont="1" applyBorder="1" applyAlignment="1">
      <alignment horizontal="center" vertical="center" shrinkToFit="1"/>
    </xf>
    <xf numFmtId="179" fontId="2" fillId="0" borderId="20" xfId="0" applyNumberFormat="1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179" fontId="2" fillId="0" borderId="58" xfId="0" applyNumberFormat="1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9" fontId="2" fillId="0" borderId="68" xfId="0" applyNumberFormat="1" applyFont="1" applyBorder="1" applyAlignment="1">
      <alignment horizontal="center" vertical="center" shrinkToFit="1"/>
    </xf>
    <xf numFmtId="179" fontId="2" fillId="0" borderId="3" xfId="0" applyNumberFormat="1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179" fontId="2" fillId="0" borderId="70" xfId="0" applyNumberFormat="1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 shrinkToFit="1"/>
    </xf>
    <xf numFmtId="179" fontId="2" fillId="0" borderId="34" xfId="0" applyNumberFormat="1" applyFont="1" applyBorder="1" applyAlignment="1">
      <alignment horizontal="center" vertical="center" shrinkToFit="1"/>
    </xf>
    <xf numFmtId="49" fontId="2" fillId="0" borderId="72" xfId="0" applyNumberFormat="1" applyFont="1" applyBorder="1" applyAlignment="1">
      <alignment horizontal="center" vertical="center" shrinkToFit="1"/>
    </xf>
    <xf numFmtId="179" fontId="2" fillId="0" borderId="73" xfId="0" applyNumberFormat="1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179" fontId="2" fillId="0" borderId="78" xfId="0" applyNumberFormat="1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49" fontId="2" fillId="0" borderId="71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179" fontId="2" fillId="0" borderId="17" xfId="0" applyNumberFormat="1" applyFont="1" applyBorder="1" applyAlignment="1">
      <alignment horizontal="center" vertical="center" shrinkToFit="1"/>
    </xf>
    <xf numFmtId="179" fontId="2" fillId="0" borderId="18" xfId="0" applyNumberFormat="1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10" fillId="0" borderId="53" xfId="1" applyFont="1" applyBorder="1" applyAlignment="1">
      <alignment horizontal="center" vertical="center" shrinkToFit="1"/>
    </xf>
    <xf numFmtId="0" fontId="10" fillId="0" borderId="54" xfId="1" applyFont="1" applyBorder="1" applyAlignment="1">
      <alignment horizontal="center" vertical="center" shrinkToFit="1"/>
    </xf>
    <xf numFmtId="0" fontId="10" fillId="0" borderId="55" xfId="1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8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176" fontId="4" fillId="0" borderId="50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177" fontId="24" fillId="0" borderId="50" xfId="0" applyNumberFormat="1" applyFont="1" applyBorder="1" applyAlignment="1">
      <alignment horizontal="center" vertical="center"/>
    </xf>
    <xf numFmtId="178" fontId="24" fillId="0" borderId="50" xfId="0" applyNumberFormat="1" applyFont="1" applyBorder="1" applyAlignment="1">
      <alignment horizontal="center" vertical="center"/>
    </xf>
    <xf numFmtId="178" fontId="24" fillId="0" borderId="56" xfId="0" applyNumberFormat="1" applyFont="1" applyBorder="1" applyAlignment="1">
      <alignment horizontal="center" vertical="center"/>
    </xf>
    <xf numFmtId="178" fontId="10" fillId="0" borderId="53" xfId="0" applyNumberFormat="1" applyFont="1" applyBorder="1" applyAlignment="1">
      <alignment horizontal="center" vertical="center"/>
    </xf>
    <xf numFmtId="178" fontId="10" fillId="0" borderId="54" xfId="0" applyNumberFormat="1" applyFont="1" applyBorder="1" applyAlignment="1">
      <alignment horizontal="center" vertical="center"/>
    </xf>
    <xf numFmtId="178" fontId="10" fillId="0" borderId="55" xfId="0" applyNumberFormat="1" applyFont="1" applyBorder="1" applyAlignment="1">
      <alignment horizontal="center" vertical="center"/>
    </xf>
    <xf numFmtId="176" fontId="10" fillId="0" borderId="53" xfId="0" applyNumberFormat="1" applyFont="1" applyBorder="1" applyAlignment="1">
      <alignment horizontal="center" vertical="center" shrinkToFit="1"/>
    </xf>
    <xf numFmtId="176" fontId="10" fillId="0" borderId="54" xfId="0" applyNumberFormat="1" applyFont="1" applyBorder="1" applyAlignment="1">
      <alignment horizontal="center" vertical="center" shrinkToFit="1"/>
    </xf>
    <xf numFmtId="176" fontId="10" fillId="0" borderId="55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47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left" vertical="center" shrinkToFit="1"/>
    </xf>
    <xf numFmtId="0" fontId="24" fillId="0" borderId="52" xfId="0" applyFont="1" applyBorder="1" applyAlignment="1">
      <alignment horizontal="left" vertical="center" indent="1"/>
    </xf>
    <xf numFmtId="176" fontId="1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8" fontId="16" fillId="0" borderId="57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76" fontId="9" fillId="0" borderId="57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indent="10"/>
    </xf>
    <xf numFmtId="0" fontId="2" fillId="0" borderId="2" xfId="0" applyFont="1" applyBorder="1" applyAlignment="1">
      <alignment horizontal="distributed" vertical="center" indent="10"/>
    </xf>
    <xf numFmtId="0" fontId="2" fillId="0" borderId="16" xfId="0" applyFont="1" applyBorder="1" applyAlignment="1">
      <alignment horizontal="distributed" vertical="center" indent="10"/>
    </xf>
    <xf numFmtId="0" fontId="2" fillId="0" borderId="62" xfId="0" applyFont="1" applyBorder="1" applyAlignment="1">
      <alignment horizontal="distributed" vertical="center" indent="10"/>
    </xf>
    <xf numFmtId="0" fontId="2" fillId="0" borderId="0" xfId="0" applyFont="1" applyBorder="1" applyAlignment="1">
      <alignment horizontal="distributed" vertical="center" indent="10"/>
    </xf>
    <xf numFmtId="0" fontId="2" fillId="0" borderId="63" xfId="0" applyFont="1" applyBorder="1" applyAlignment="1">
      <alignment horizontal="distributed" vertical="center" indent="10"/>
    </xf>
    <xf numFmtId="0" fontId="2" fillId="0" borderId="17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18" xfId="0" applyFont="1" applyBorder="1" applyAlignment="1">
      <alignment horizontal="distributed" vertical="center" indent="10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5" fillId="0" borderId="57" xfId="1" applyFont="1" applyBorder="1" applyAlignment="1">
      <alignment horizontal="left" vertical="center" wrapText="1" indent="4"/>
    </xf>
    <xf numFmtId="0" fontId="15" fillId="0" borderId="57" xfId="1" applyFont="1" applyBorder="1" applyAlignment="1">
      <alignment horizontal="left" vertical="center" indent="4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62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7" xfId="0" applyFont="1" applyBorder="1" applyAlignment="1">
      <alignment horizontal="distributed" vertical="center" indent="15"/>
    </xf>
    <xf numFmtId="0" fontId="2" fillId="0" borderId="3" xfId="0" applyFont="1" applyBorder="1" applyAlignment="1">
      <alignment horizontal="distributed" vertical="center" indent="15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76" fontId="2" fillId="0" borderId="57" xfId="0" applyNumberFormat="1" applyFont="1" applyBorder="1" applyAlignment="1">
      <alignment horizontal="left" vertical="center"/>
    </xf>
    <xf numFmtId="0" fontId="2" fillId="0" borderId="83" xfId="0" applyFont="1" applyBorder="1" applyAlignment="1">
      <alignment horizontal="distributed" vertical="center" indent="20"/>
    </xf>
    <xf numFmtId="0" fontId="2" fillId="0" borderId="30" xfId="0" applyFont="1" applyBorder="1" applyAlignment="1">
      <alignment horizontal="distributed" vertical="center" indent="20"/>
    </xf>
    <xf numFmtId="0" fontId="2" fillId="0" borderId="31" xfId="0" applyFont="1" applyBorder="1" applyAlignment="1">
      <alignment horizontal="distributed" vertical="center" indent="20"/>
    </xf>
    <xf numFmtId="176" fontId="13" fillId="3" borderId="0" xfId="0" applyNumberFormat="1" applyFont="1" applyFill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FF"/>
      <color rgb="FF0000FF"/>
      <color rgb="FF66CCFF"/>
      <color rgb="FFCCFFFF"/>
      <color rgb="FFCCFFCC"/>
      <color rgb="FFCCCCFF"/>
      <color rgb="FF9999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20"/>
  <sheetViews>
    <sheetView showGridLines="0" tabSelected="1" zoomScaleNormal="100" zoomScaleSheetLayoutView="100" workbookViewId="0">
      <pane xSplit="2" ySplit="7" topLeftCell="D8" activePane="bottomRight" state="frozen"/>
      <selection activeCell="M15" sqref="M15"/>
      <selection pane="topRight" activeCell="M15" sqref="M15"/>
      <selection pane="bottomLeft" activeCell="M15" sqref="M15"/>
      <selection pane="bottomRight" activeCell="AB18" sqref="AB18"/>
    </sheetView>
  </sheetViews>
  <sheetFormatPr defaultRowHeight="17.25" x14ac:dyDescent="0.4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5.625" style="6" customWidth="1"/>
    <col min="8" max="8" width="12.625" style="6" customWidth="1"/>
    <col min="9" max="9" width="15.625" style="6" customWidth="1"/>
    <col min="10" max="11" width="10.625" style="6" customWidth="1"/>
    <col min="12" max="12" width="33.625" style="4" customWidth="1"/>
    <col min="13" max="13" width="10.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21" width="8.625" style="1" customWidth="1"/>
    <col min="22" max="39" width="9.625" style="1" customWidth="1"/>
    <col min="40" max="40" width="9" style="12"/>
    <col min="41" max="41" width="9" style="150"/>
    <col min="42" max="42" width="9" style="9"/>
    <col min="43" max="43" width="9" style="12"/>
    <col min="44" max="16384" width="9" style="1"/>
  </cols>
  <sheetData>
    <row r="1" spans="1:61" ht="30" customHeight="1" x14ac:dyDescent="0.4">
      <c r="A1" s="201" t="s">
        <v>90</v>
      </c>
      <c r="B1" s="201"/>
      <c r="C1" s="201"/>
      <c r="D1" s="201"/>
      <c r="E1" s="201"/>
      <c r="F1" s="201"/>
      <c r="G1" s="223" t="s">
        <v>91</v>
      </c>
      <c r="H1" s="223"/>
      <c r="I1" s="223"/>
      <c r="J1" s="223"/>
      <c r="K1" s="223"/>
      <c r="L1" s="169"/>
      <c r="M1" s="169"/>
      <c r="N1" s="169"/>
      <c r="O1" s="169"/>
      <c r="P1" s="172" t="s">
        <v>100</v>
      </c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O1" s="9" t="s">
        <v>22</v>
      </c>
      <c r="AP1" s="9" t="s">
        <v>105</v>
      </c>
    </row>
    <row r="2" spans="1:61" ht="18" customHeight="1" thickBot="1" x14ac:dyDescent="0.45">
      <c r="A2" s="181">
        <v>44652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219"/>
      <c r="AG2" s="219"/>
      <c r="AH2" s="219"/>
      <c r="AI2" s="219"/>
      <c r="AJ2" s="219"/>
      <c r="AK2" s="219"/>
      <c r="AL2" s="219"/>
      <c r="AM2" s="219"/>
      <c r="AO2" s="36" t="s">
        <v>39</v>
      </c>
      <c r="AP2" s="9" t="s">
        <v>106</v>
      </c>
    </row>
    <row r="3" spans="1:61" ht="18.75" customHeight="1" x14ac:dyDescent="0.4">
      <c r="A3" s="182" t="s">
        <v>0</v>
      </c>
      <c r="B3" s="184" t="s">
        <v>14</v>
      </c>
      <c r="C3" s="185"/>
      <c r="D3" s="185"/>
      <c r="E3" s="185"/>
      <c r="F3" s="185"/>
      <c r="G3" s="185"/>
      <c r="H3" s="185"/>
      <c r="I3" s="185"/>
      <c r="J3" s="185"/>
      <c r="K3" s="186"/>
      <c r="L3" s="210" t="s">
        <v>15</v>
      </c>
      <c r="M3" s="211"/>
      <c r="N3" s="211"/>
      <c r="O3" s="211"/>
      <c r="P3" s="211"/>
      <c r="Q3" s="211"/>
      <c r="R3" s="211"/>
      <c r="S3" s="211"/>
      <c r="T3" s="211"/>
      <c r="U3" s="220" t="s">
        <v>23</v>
      </c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P3" s="9" t="s">
        <v>107</v>
      </c>
    </row>
    <row r="4" spans="1:61" ht="18.75" customHeight="1" x14ac:dyDescent="0.4">
      <c r="A4" s="183"/>
      <c r="B4" s="187"/>
      <c r="C4" s="188"/>
      <c r="D4" s="188"/>
      <c r="E4" s="188"/>
      <c r="F4" s="188"/>
      <c r="G4" s="188"/>
      <c r="H4" s="188"/>
      <c r="I4" s="188"/>
      <c r="J4" s="188"/>
      <c r="K4" s="189"/>
      <c r="L4" s="212"/>
      <c r="M4" s="213"/>
      <c r="N4" s="213"/>
      <c r="O4" s="213"/>
      <c r="P4" s="213"/>
      <c r="Q4" s="213"/>
      <c r="R4" s="213"/>
      <c r="S4" s="213"/>
      <c r="T4" s="213"/>
      <c r="U4" s="202" t="s">
        <v>20</v>
      </c>
      <c r="V4" s="227" t="s">
        <v>93</v>
      </c>
      <c r="W4" s="227"/>
      <c r="X4" s="227"/>
      <c r="Y4" s="227"/>
      <c r="Z4" s="227"/>
      <c r="AA4" s="227"/>
      <c r="AB4" s="199" t="s">
        <v>94</v>
      </c>
      <c r="AC4" s="227"/>
      <c r="AD4" s="227"/>
      <c r="AE4" s="200"/>
      <c r="AF4" s="227" t="s">
        <v>95</v>
      </c>
      <c r="AG4" s="227"/>
      <c r="AH4" s="132" t="s">
        <v>96</v>
      </c>
      <c r="AI4" s="227" t="s">
        <v>97</v>
      </c>
      <c r="AJ4" s="227"/>
      <c r="AK4" s="227"/>
      <c r="AL4" s="132" t="s">
        <v>98</v>
      </c>
      <c r="AM4" s="139" t="s">
        <v>99</v>
      </c>
      <c r="AP4" s="9" t="s">
        <v>108</v>
      </c>
    </row>
    <row r="5" spans="1:61" ht="18.75" customHeight="1" x14ac:dyDescent="0.4">
      <c r="A5" s="183"/>
      <c r="B5" s="190"/>
      <c r="C5" s="191"/>
      <c r="D5" s="191"/>
      <c r="E5" s="191"/>
      <c r="F5" s="191"/>
      <c r="G5" s="191"/>
      <c r="H5" s="191"/>
      <c r="I5" s="191"/>
      <c r="J5" s="191"/>
      <c r="K5" s="192"/>
      <c r="L5" s="214"/>
      <c r="M5" s="215"/>
      <c r="N5" s="215"/>
      <c r="O5" s="215"/>
      <c r="P5" s="215"/>
      <c r="Q5" s="215"/>
      <c r="R5" s="215"/>
      <c r="S5" s="215"/>
      <c r="T5" s="215"/>
      <c r="U5" s="203"/>
      <c r="V5" s="109">
        <v>44347</v>
      </c>
      <c r="W5" s="108">
        <v>44364</v>
      </c>
      <c r="X5" s="102">
        <v>44364</v>
      </c>
      <c r="Y5" s="109">
        <v>44347</v>
      </c>
      <c r="Z5" s="99">
        <v>44372</v>
      </c>
      <c r="AA5" s="109">
        <v>44347</v>
      </c>
      <c r="AB5" s="133">
        <v>44376</v>
      </c>
      <c r="AC5" s="108">
        <v>44378</v>
      </c>
      <c r="AD5" s="102">
        <v>44378</v>
      </c>
      <c r="AE5" s="134">
        <v>44376</v>
      </c>
      <c r="AF5" s="102">
        <v>44384</v>
      </c>
      <c r="AG5" s="108">
        <v>44344</v>
      </c>
      <c r="AH5" s="114" t="s">
        <v>55</v>
      </c>
      <c r="AI5" s="102">
        <v>44383</v>
      </c>
      <c r="AJ5" s="99">
        <v>44369</v>
      </c>
      <c r="AK5" s="108">
        <v>44370</v>
      </c>
      <c r="AL5" s="114" t="s">
        <v>53</v>
      </c>
      <c r="AM5" s="131" t="s">
        <v>54</v>
      </c>
      <c r="AN5" s="148"/>
      <c r="AO5" s="32"/>
      <c r="AP5" s="9" t="s">
        <v>109</v>
      </c>
      <c r="AQ5" s="14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61" ht="18.75" customHeight="1" x14ac:dyDescent="0.4">
      <c r="A6" s="183"/>
      <c r="B6" s="193" t="s">
        <v>24</v>
      </c>
      <c r="C6" s="175" t="s">
        <v>1</v>
      </c>
      <c r="D6" s="175" t="s">
        <v>2</v>
      </c>
      <c r="E6" s="175" t="s">
        <v>3</v>
      </c>
      <c r="F6" s="175" t="s">
        <v>5</v>
      </c>
      <c r="G6" s="180" t="s">
        <v>40</v>
      </c>
      <c r="H6" s="180" t="s">
        <v>101</v>
      </c>
      <c r="I6" s="205" t="s">
        <v>102</v>
      </c>
      <c r="J6" s="207" t="s">
        <v>33</v>
      </c>
      <c r="K6" s="208" t="s">
        <v>34</v>
      </c>
      <c r="L6" s="216" t="s">
        <v>44</v>
      </c>
      <c r="M6" s="175" t="s">
        <v>111</v>
      </c>
      <c r="N6" s="175" t="s">
        <v>13</v>
      </c>
      <c r="O6" s="175" t="s">
        <v>10</v>
      </c>
      <c r="P6" s="175" t="s">
        <v>11</v>
      </c>
      <c r="Q6" s="175" t="s">
        <v>12</v>
      </c>
      <c r="R6" s="170" t="s">
        <v>45</v>
      </c>
      <c r="S6" s="171"/>
      <c r="T6" s="171"/>
      <c r="U6" s="203"/>
      <c r="V6" s="113" t="s">
        <v>56</v>
      </c>
      <c r="W6" s="113" t="s">
        <v>62</v>
      </c>
      <c r="X6" s="113" t="s">
        <v>63</v>
      </c>
      <c r="Y6" s="113" t="s">
        <v>57</v>
      </c>
      <c r="Z6" s="10" t="s">
        <v>66</v>
      </c>
      <c r="AA6" s="127" t="s">
        <v>58</v>
      </c>
      <c r="AB6" s="86" t="s">
        <v>67</v>
      </c>
      <c r="AC6" s="10" t="s">
        <v>69</v>
      </c>
      <c r="AD6" s="10" t="s">
        <v>70</v>
      </c>
      <c r="AE6" s="87" t="s">
        <v>68</v>
      </c>
      <c r="AF6" s="113" t="s">
        <v>72</v>
      </c>
      <c r="AG6" s="112" t="s">
        <v>51</v>
      </c>
      <c r="AH6" s="115" t="s">
        <v>61</v>
      </c>
      <c r="AI6" s="113" t="s">
        <v>71</v>
      </c>
      <c r="AJ6" s="10" t="s">
        <v>64</v>
      </c>
      <c r="AK6" s="112" t="s">
        <v>65</v>
      </c>
      <c r="AL6" s="115" t="s">
        <v>60</v>
      </c>
      <c r="AM6" s="117" t="s">
        <v>59</v>
      </c>
      <c r="AN6" s="149"/>
      <c r="AO6" s="151"/>
      <c r="AP6" s="9" t="s">
        <v>35</v>
      </c>
      <c r="AQ6" s="31"/>
      <c r="AR6" s="6"/>
      <c r="AS6" s="6"/>
      <c r="AT6" s="6"/>
      <c r="AU6" s="6"/>
      <c r="AV6" s="6"/>
      <c r="AW6" s="6"/>
      <c r="AX6" s="6"/>
      <c r="AY6" s="6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s="6" customFormat="1" ht="18" customHeight="1" x14ac:dyDescent="0.4">
      <c r="A7" s="183"/>
      <c r="B7" s="194"/>
      <c r="C7" s="195"/>
      <c r="D7" s="195"/>
      <c r="E7" s="195"/>
      <c r="F7" s="195"/>
      <c r="G7" s="176"/>
      <c r="H7" s="218"/>
      <c r="I7" s="206"/>
      <c r="J7" s="206"/>
      <c r="K7" s="209"/>
      <c r="L7" s="217"/>
      <c r="M7" s="176"/>
      <c r="N7" s="176"/>
      <c r="O7" s="176"/>
      <c r="P7" s="176"/>
      <c r="Q7" s="176"/>
      <c r="R7" s="29" t="s">
        <v>25</v>
      </c>
      <c r="S7" s="29" t="s">
        <v>26</v>
      </c>
      <c r="T7" s="103" t="s">
        <v>5</v>
      </c>
      <c r="U7" s="204"/>
      <c r="V7" s="13" t="s">
        <v>73</v>
      </c>
      <c r="W7" s="13" t="s">
        <v>79</v>
      </c>
      <c r="X7" s="13" t="s">
        <v>80</v>
      </c>
      <c r="Y7" s="13" t="s">
        <v>74</v>
      </c>
      <c r="Z7" s="11" t="s">
        <v>83</v>
      </c>
      <c r="AA7" s="128" t="s">
        <v>75</v>
      </c>
      <c r="AB7" s="88" t="s">
        <v>84</v>
      </c>
      <c r="AC7" s="11" t="s">
        <v>86</v>
      </c>
      <c r="AD7" s="11" t="s">
        <v>87</v>
      </c>
      <c r="AE7" s="89" t="s">
        <v>85</v>
      </c>
      <c r="AF7" s="13" t="s">
        <v>89</v>
      </c>
      <c r="AG7" s="96" t="s">
        <v>52</v>
      </c>
      <c r="AH7" s="116" t="s">
        <v>78</v>
      </c>
      <c r="AI7" s="13" t="s">
        <v>88</v>
      </c>
      <c r="AJ7" s="11" t="s">
        <v>81</v>
      </c>
      <c r="AK7" s="96" t="s">
        <v>82</v>
      </c>
      <c r="AL7" s="116" t="s">
        <v>77</v>
      </c>
      <c r="AM7" s="118" t="s">
        <v>76</v>
      </c>
      <c r="AN7" s="148"/>
      <c r="AO7" s="32"/>
      <c r="AP7" s="9" t="s">
        <v>110</v>
      </c>
      <c r="AQ7" s="148"/>
      <c r="AR7" s="8"/>
      <c r="AS7" s="8"/>
      <c r="AT7" s="8"/>
      <c r="AU7" s="8"/>
      <c r="AV7" s="8"/>
      <c r="AW7" s="8"/>
      <c r="AX7" s="8"/>
      <c r="AY7" s="8"/>
    </row>
    <row r="8" spans="1:61" s="76" customFormat="1" ht="36" customHeight="1" x14ac:dyDescent="0.2">
      <c r="A8" s="14"/>
      <c r="B8" s="71" ph="1"/>
      <c r="C8" s="40"/>
      <c r="D8" s="72">
        <f t="shared" ref="D8:D12" si="0">DATEDIF(C8,A8,"Y")</f>
        <v>0</v>
      </c>
      <c r="E8" s="41"/>
      <c r="F8" s="42"/>
      <c r="G8" s="159">
        <f t="shared" ref="G8:G12" si="1">DATEDIF(H8,$A$2,"Y")</f>
        <v>122</v>
      </c>
      <c r="H8" s="162"/>
      <c r="I8" s="33"/>
      <c r="J8" s="33"/>
      <c r="K8" s="37"/>
      <c r="L8" s="49"/>
      <c r="M8" s="165"/>
      <c r="N8" s="41"/>
      <c r="O8" s="50"/>
      <c r="P8" s="41"/>
      <c r="Q8" s="41"/>
      <c r="R8" s="51"/>
      <c r="S8" s="51"/>
      <c r="T8" s="140"/>
      <c r="U8" s="143"/>
      <c r="V8" s="74"/>
      <c r="W8" s="74"/>
      <c r="X8" s="74"/>
      <c r="Y8" s="74"/>
      <c r="Z8" s="75"/>
      <c r="AA8" s="129"/>
      <c r="AB8" s="90"/>
      <c r="AC8" s="75"/>
      <c r="AD8" s="75"/>
      <c r="AE8" s="91"/>
      <c r="AF8" s="74"/>
      <c r="AG8" s="97"/>
      <c r="AH8" s="73"/>
      <c r="AI8" s="74"/>
      <c r="AJ8" s="75"/>
      <c r="AK8" s="97"/>
      <c r="AL8" s="73"/>
      <c r="AM8" s="119"/>
      <c r="AO8" s="153"/>
      <c r="AP8" s="32" t="s">
        <v>36</v>
      </c>
    </row>
    <row r="9" spans="1:61" s="76" customFormat="1" ht="36" customHeight="1" x14ac:dyDescent="0.2">
      <c r="A9" s="16"/>
      <c r="B9" s="77" ph="1"/>
      <c r="C9" s="43"/>
      <c r="D9" s="78">
        <f t="shared" si="0"/>
        <v>0</v>
      </c>
      <c r="E9" s="44"/>
      <c r="F9" s="45"/>
      <c r="G9" s="160">
        <f t="shared" si="1"/>
        <v>122</v>
      </c>
      <c r="H9" s="163"/>
      <c r="I9" s="34"/>
      <c r="J9" s="34"/>
      <c r="K9" s="38"/>
      <c r="L9" s="52"/>
      <c r="M9" s="166"/>
      <c r="N9" s="44"/>
      <c r="O9" s="53"/>
      <c r="P9" s="44"/>
      <c r="Q9" s="44"/>
      <c r="R9" s="54"/>
      <c r="S9" s="54"/>
      <c r="T9" s="141"/>
      <c r="U9" s="144"/>
      <c r="V9" s="111"/>
      <c r="W9" s="111"/>
      <c r="X9" s="111"/>
      <c r="Y9" s="111"/>
      <c r="Z9" s="80"/>
      <c r="AA9" s="135"/>
      <c r="AB9" s="92"/>
      <c r="AC9" s="80"/>
      <c r="AD9" s="80"/>
      <c r="AE9" s="93"/>
      <c r="AF9" s="111"/>
      <c r="AG9" s="110"/>
      <c r="AH9" s="79"/>
      <c r="AI9" s="111"/>
      <c r="AJ9" s="80"/>
      <c r="AK9" s="110"/>
      <c r="AL9" s="79"/>
      <c r="AM9" s="136"/>
      <c r="AO9" s="153"/>
      <c r="AP9" s="151"/>
    </row>
    <row r="10" spans="1:61" s="76" customFormat="1" ht="35.25" customHeight="1" x14ac:dyDescent="0.2">
      <c r="A10" s="14"/>
      <c r="B10" s="71" ph="1"/>
      <c r="C10" s="40"/>
      <c r="D10" s="72">
        <f t="shared" si="0"/>
        <v>0</v>
      </c>
      <c r="E10" s="41"/>
      <c r="F10" s="42"/>
      <c r="G10" s="159">
        <f t="shared" si="1"/>
        <v>122</v>
      </c>
      <c r="H10" s="162"/>
      <c r="I10" s="33"/>
      <c r="J10" s="33"/>
      <c r="K10" s="37"/>
      <c r="L10" s="49"/>
      <c r="M10" s="165"/>
      <c r="N10" s="41"/>
      <c r="O10" s="50"/>
      <c r="P10" s="41"/>
      <c r="Q10" s="41"/>
      <c r="R10" s="51"/>
      <c r="S10" s="51"/>
      <c r="T10" s="140"/>
      <c r="U10" s="143"/>
      <c r="V10" s="74"/>
      <c r="W10" s="74"/>
      <c r="X10" s="74"/>
      <c r="Y10" s="74"/>
      <c r="Z10" s="75"/>
      <c r="AA10" s="129"/>
      <c r="AB10" s="90"/>
      <c r="AC10" s="75"/>
      <c r="AD10" s="75"/>
      <c r="AE10" s="91"/>
      <c r="AF10" s="74"/>
      <c r="AG10" s="97"/>
      <c r="AH10" s="73"/>
      <c r="AI10" s="74"/>
      <c r="AJ10" s="75"/>
      <c r="AK10" s="97"/>
      <c r="AL10" s="73"/>
      <c r="AM10" s="119"/>
      <c r="AO10" s="153"/>
      <c r="AP10" s="32"/>
    </row>
    <row r="11" spans="1:61" s="76" customFormat="1" ht="36" customHeight="1" x14ac:dyDescent="0.2">
      <c r="A11" s="16"/>
      <c r="B11" s="77" ph="1"/>
      <c r="C11" s="43"/>
      <c r="D11" s="78">
        <f t="shared" si="0"/>
        <v>0</v>
      </c>
      <c r="E11" s="44"/>
      <c r="F11" s="45"/>
      <c r="G11" s="160">
        <f t="shared" si="1"/>
        <v>122</v>
      </c>
      <c r="H11" s="163"/>
      <c r="I11" s="34"/>
      <c r="J11" s="34"/>
      <c r="K11" s="38"/>
      <c r="L11" s="52"/>
      <c r="M11" s="166"/>
      <c r="N11" s="44"/>
      <c r="O11" s="53"/>
      <c r="P11" s="44"/>
      <c r="Q11" s="44"/>
      <c r="R11" s="54"/>
      <c r="S11" s="54"/>
      <c r="T11" s="141"/>
      <c r="U11" s="144"/>
      <c r="V11" s="111"/>
      <c r="W11" s="111"/>
      <c r="X11" s="111"/>
      <c r="Y11" s="111"/>
      <c r="Z11" s="80"/>
      <c r="AA11" s="135"/>
      <c r="AB11" s="92"/>
      <c r="AC11" s="80"/>
      <c r="AD11" s="80"/>
      <c r="AE11" s="93"/>
      <c r="AF11" s="111"/>
      <c r="AG11" s="110"/>
      <c r="AH11" s="79"/>
      <c r="AI11" s="111"/>
      <c r="AJ11" s="80"/>
      <c r="AK11" s="110"/>
      <c r="AL11" s="79"/>
      <c r="AM11" s="136"/>
      <c r="AO11" s="153"/>
      <c r="AP11" s="152"/>
    </row>
    <row r="12" spans="1:61" s="76" customFormat="1" ht="36" customHeight="1" thickBot="1" x14ac:dyDescent="0.25">
      <c r="A12" s="15"/>
      <c r="B12" s="81" ph="1"/>
      <c r="C12" s="46"/>
      <c r="D12" s="82">
        <f t="shared" si="0"/>
        <v>0</v>
      </c>
      <c r="E12" s="47"/>
      <c r="F12" s="48"/>
      <c r="G12" s="161">
        <f t="shared" si="1"/>
        <v>122</v>
      </c>
      <c r="H12" s="164"/>
      <c r="I12" s="35"/>
      <c r="J12" s="35"/>
      <c r="K12" s="39"/>
      <c r="L12" s="55"/>
      <c r="M12" s="167"/>
      <c r="N12" s="47"/>
      <c r="O12" s="56"/>
      <c r="P12" s="47"/>
      <c r="Q12" s="47"/>
      <c r="R12" s="57"/>
      <c r="S12" s="57"/>
      <c r="T12" s="142"/>
      <c r="U12" s="145"/>
      <c r="V12" s="84"/>
      <c r="W12" s="84"/>
      <c r="X12" s="84"/>
      <c r="Y12" s="84"/>
      <c r="Z12" s="85"/>
      <c r="AA12" s="130"/>
      <c r="AB12" s="94"/>
      <c r="AC12" s="85"/>
      <c r="AD12" s="85"/>
      <c r="AE12" s="95"/>
      <c r="AF12" s="84"/>
      <c r="AG12" s="98"/>
      <c r="AH12" s="83"/>
      <c r="AI12" s="84"/>
      <c r="AJ12" s="85"/>
      <c r="AK12" s="98"/>
      <c r="AL12" s="83"/>
      <c r="AM12" s="120"/>
      <c r="AO12" s="153"/>
      <c r="AP12" s="152"/>
    </row>
    <row r="13" spans="1:61" ht="18" customHeight="1" x14ac:dyDescent="0.4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P13" s="152"/>
    </row>
    <row r="14" spans="1:61" s="12" customFormat="1" ht="60" customHeight="1" thickBot="1" x14ac:dyDescent="0.45">
      <c r="A14" s="58" t="s">
        <v>28</v>
      </c>
      <c r="B14" s="59" t="s">
        <v>30</v>
      </c>
      <c r="C14" s="177" t="s">
        <v>29</v>
      </c>
      <c r="D14" s="177"/>
      <c r="E14" s="178" t="s">
        <v>31</v>
      </c>
      <c r="F14" s="179"/>
      <c r="G14" s="173" t="s">
        <v>103</v>
      </c>
      <c r="H14" s="173"/>
      <c r="I14" s="60" t="s">
        <v>43</v>
      </c>
      <c r="J14" s="61" t="s">
        <v>42</v>
      </c>
      <c r="K14" s="60" t="s">
        <v>41</v>
      </c>
      <c r="L14" s="178" t="s">
        <v>46</v>
      </c>
      <c r="M14" s="178"/>
      <c r="N14" s="179"/>
      <c r="O14" s="179"/>
      <c r="P14" s="179"/>
      <c r="Q14" s="179"/>
      <c r="R14" s="179"/>
      <c r="S14" s="179"/>
      <c r="T14" s="179"/>
      <c r="U14" s="196" t="s">
        <v>92</v>
      </c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O14" s="150"/>
      <c r="AP14" s="152"/>
    </row>
    <row r="15" spans="1:61" s="7" customFormat="1" ht="36" customHeight="1" thickBot="1" x14ac:dyDescent="0.25">
      <c r="A15" s="17">
        <v>44607</v>
      </c>
      <c r="B15" s="18" t="s" ph="1">
        <v>49</v>
      </c>
      <c r="C15" s="19">
        <v>38049</v>
      </c>
      <c r="D15" s="156">
        <f>DATEDIF(C15,A15,"Y")</f>
        <v>17</v>
      </c>
      <c r="E15" s="20" t="s">
        <v>27</v>
      </c>
      <c r="F15" s="21" t="s">
        <v>4</v>
      </c>
      <c r="G15" s="157">
        <f>DATEDIF(H15,$A$2,"Y")</f>
        <v>0</v>
      </c>
      <c r="H15" s="154">
        <v>44652</v>
      </c>
      <c r="I15" s="62" t="s">
        <v>48</v>
      </c>
      <c r="J15" s="67" t="s">
        <v>35</v>
      </c>
      <c r="K15" s="65" t="s">
        <v>50</v>
      </c>
      <c r="L15" s="23" t="s">
        <v>17</v>
      </c>
      <c r="M15" s="168" t="s">
        <v>112</v>
      </c>
      <c r="N15" s="20" t="s">
        <v>6</v>
      </c>
      <c r="O15" s="24" t="s">
        <v>7</v>
      </c>
      <c r="P15" s="20" t="s">
        <v>8</v>
      </c>
      <c r="Q15" s="20" t="s">
        <v>9</v>
      </c>
      <c r="R15" s="25" t="s">
        <v>16</v>
      </c>
      <c r="S15" s="25" t="s">
        <v>18</v>
      </c>
      <c r="T15" s="63" t="s">
        <v>19</v>
      </c>
      <c r="U15" s="146" t="s">
        <v>21</v>
      </c>
      <c r="V15" s="69"/>
      <c r="W15" s="100"/>
      <c r="X15" s="100"/>
      <c r="Y15" s="69"/>
      <c r="Z15" s="70"/>
      <c r="AA15" s="138"/>
      <c r="AB15" s="121"/>
      <c r="AC15" s="70"/>
      <c r="AD15" s="70"/>
      <c r="AE15" s="125"/>
      <c r="AF15" s="138"/>
      <c r="AG15" s="104"/>
      <c r="AH15" s="68"/>
      <c r="AI15" s="105"/>
      <c r="AJ15" s="70"/>
      <c r="AK15" s="104"/>
      <c r="AL15" s="68"/>
      <c r="AM15" s="123"/>
      <c r="AN15" s="12"/>
      <c r="AO15" s="150"/>
      <c r="AP15" s="152"/>
      <c r="AQ15" s="12"/>
    </row>
    <row r="16" spans="1:61" s="7" customFormat="1" ht="36" customHeight="1" thickBot="1" x14ac:dyDescent="0.25">
      <c r="A16" s="17">
        <v>44607</v>
      </c>
      <c r="B16" s="18" t="s" ph="1">
        <v>47</v>
      </c>
      <c r="C16" s="19">
        <v>36651</v>
      </c>
      <c r="D16" s="156">
        <f>DATEDIF(C16,A16,"Y")</f>
        <v>21</v>
      </c>
      <c r="E16" s="20" t="s">
        <v>27</v>
      </c>
      <c r="F16" s="21" t="s">
        <v>4</v>
      </c>
      <c r="G16" s="158">
        <f>DATEDIF(H16,$A$2,"Y")</f>
        <v>1</v>
      </c>
      <c r="H16" s="155">
        <v>44287</v>
      </c>
      <c r="I16" s="30" t="s">
        <v>32</v>
      </c>
      <c r="J16" s="66" t="s">
        <v>107</v>
      </c>
      <c r="K16" s="22" t="s">
        <v>37</v>
      </c>
      <c r="L16" s="64" t="s">
        <v>17</v>
      </c>
      <c r="M16" s="168" t="s">
        <v>113</v>
      </c>
      <c r="N16" s="20" t="s">
        <v>6</v>
      </c>
      <c r="O16" s="24" t="s">
        <v>7</v>
      </c>
      <c r="P16" s="20" t="s">
        <v>8</v>
      </c>
      <c r="Q16" s="20" t="s">
        <v>9</v>
      </c>
      <c r="R16" s="25" t="s">
        <v>16</v>
      </c>
      <c r="S16" s="25" t="s">
        <v>18</v>
      </c>
      <c r="T16" s="63" t="s">
        <v>19</v>
      </c>
      <c r="U16" s="147"/>
      <c r="V16" s="27" t="s">
        <v>38</v>
      </c>
      <c r="W16" s="101" t="s">
        <v>21</v>
      </c>
      <c r="X16" s="101" t="s">
        <v>21</v>
      </c>
      <c r="Y16" s="27" t="s">
        <v>38</v>
      </c>
      <c r="Z16" s="28" t="s">
        <v>21</v>
      </c>
      <c r="AA16" s="137" t="s">
        <v>21</v>
      </c>
      <c r="AB16" s="122" t="s">
        <v>21</v>
      </c>
      <c r="AC16" s="28" t="s">
        <v>21</v>
      </c>
      <c r="AD16" s="28" t="s">
        <v>21</v>
      </c>
      <c r="AE16" s="126" t="s">
        <v>21</v>
      </c>
      <c r="AF16" s="137" t="s">
        <v>21</v>
      </c>
      <c r="AG16" s="106" t="s">
        <v>38</v>
      </c>
      <c r="AH16" s="26" t="s">
        <v>21</v>
      </c>
      <c r="AI16" s="107" t="s">
        <v>38</v>
      </c>
      <c r="AJ16" s="28" t="s">
        <v>38</v>
      </c>
      <c r="AK16" s="106" t="s">
        <v>38</v>
      </c>
      <c r="AL16" s="26" t="s">
        <v>21</v>
      </c>
      <c r="AM16" s="124" t="s">
        <v>21</v>
      </c>
      <c r="AN16" s="12"/>
      <c r="AO16" s="150"/>
      <c r="AP16" s="9"/>
      <c r="AQ16" s="12"/>
    </row>
    <row r="17" spans="4:31" ht="18" customHeight="1" x14ac:dyDescent="0.15">
      <c r="D17" s="174" t="s">
        <v>104</v>
      </c>
      <c r="E17" s="174"/>
      <c r="F17" s="174"/>
      <c r="G17" s="174"/>
      <c r="AB17" s="224" t="s">
        <v>114</v>
      </c>
      <c r="AC17" s="225"/>
      <c r="AD17" s="225"/>
      <c r="AE17" s="226"/>
    </row>
    <row r="18" spans="4:31" ht="18" customHeight="1" x14ac:dyDescent="0.4"/>
    <row r="19" spans="4:31" ht="18" customHeight="1" x14ac:dyDescent="0.4"/>
    <row r="20" spans="4:31" ht="18" customHeight="1" x14ac:dyDescent="0.4"/>
  </sheetData>
  <mergeCells count="39">
    <mergeCell ref="G14:H14"/>
    <mergeCell ref="D17:G17"/>
    <mergeCell ref="AB17:AE17"/>
    <mergeCell ref="L6:L7"/>
    <mergeCell ref="A13:AM13"/>
    <mergeCell ref="U4:U7"/>
    <mergeCell ref="V4:AA4"/>
    <mergeCell ref="AB4:AE4"/>
    <mergeCell ref="AF4:AG4"/>
    <mergeCell ref="AI4:AK4"/>
    <mergeCell ref="C14:D14"/>
    <mergeCell ref="E14:F14"/>
    <mergeCell ref="L14:T14"/>
    <mergeCell ref="U14:AM14"/>
    <mergeCell ref="N6:N7"/>
    <mergeCell ref="R6:T6"/>
    <mergeCell ref="J6:J7"/>
    <mergeCell ref="K6:K7"/>
    <mergeCell ref="A1:F1"/>
    <mergeCell ref="G1:K1"/>
    <mergeCell ref="L1:O1"/>
    <mergeCell ref="H6:H7"/>
    <mergeCell ref="M6:M7"/>
    <mergeCell ref="P1:AM1"/>
    <mergeCell ref="A2:AM2"/>
    <mergeCell ref="A3:A7"/>
    <mergeCell ref="B3:K5"/>
    <mergeCell ref="L3:T5"/>
    <mergeCell ref="U3:AM3"/>
    <mergeCell ref="B6:B7"/>
    <mergeCell ref="Q6:Q7"/>
    <mergeCell ref="D6:D7"/>
    <mergeCell ref="E6:E7"/>
    <mergeCell ref="O6:O7"/>
    <mergeCell ref="P6:P7"/>
    <mergeCell ref="C6:C7"/>
    <mergeCell ref="F6:F7"/>
    <mergeCell ref="G6:G7"/>
    <mergeCell ref="I6:I7"/>
  </mergeCells>
  <phoneticPr fontId="6" alignment="distributed"/>
  <conditionalFormatting sqref="D8:D12">
    <cfRule type="cellIs" dxfId="1" priority="2" operator="equal">
      <formula>0</formula>
    </cfRule>
  </conditionalFormatting>
  <conditionalFormatting sqref="G8:G12">
    <cfRule type="cellIs" dxfId="0" priority="1" operator="greaterThan">
      <formula>100</formula>
    </cfRule>
  </conditionalFormatting>
  <dataValidations count="2">
    <dataValidation type="list" allowBlank="1" showInputMessage="1" showErrorMessage="1" sqref="U8:AM12 U15:AM16" xr:uid="{00000000-0002-0000-0100-000000000000}">
      <formula1>$AO$1:$AO$2</formula1>
    </dataValidation>
    <dataValidation type="list" allowBlank="1" showInputMessage="1" showErrorMessage="1" sqref="J8:J12 J15:J16" xr:uid="{8074386B-E8BE-4B5C-9FB5-6853C882DFF7}">
      <formula1>$AP$1:$AP$8</formula1>
    </dataValidation>
  </dataValidations>
  <hyperlinks>
    <hyperlink ref="F16" r:id="rId1" xr:uid="{00000000-0004-0000-0100-000000000000}"/>
    <hyperlink ref="T15" r:id="rId2" xr:uid="{00000000-0004-0000-0100-000001000000}"/>
    <hyperlink ref="F15" r:id="rId3" xr:uid="{00000000-0004-0000-0100-000002000000}"/>
    <hyperlink ref="T16" r:id="rId4" xr:uid="{00000000-0004-0000-0100-000003000000}"/>
  </hyperlinks>
  <printOptions horizontalCentered="1" verticalCentered="1"/>
  <pageMargins left="0" right="0" top="0" bottom="0" header="0.31496062992125984" footer="0.31496062992125984"/>
  <pageSetup paperSize="8" scale="38" orientation="landscape" verticalDpi="0" r:id="rId5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初級機械講座</vt:lpstr>
      <vt:lpstr>初級機械講座!Print_Area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越智学</cp:lastModifiedBy>
  <cp:lastPrinted>2022-01-17T23:28:54Z</cp:lastPrinted>
  <dcterms:created xsi:type="dcterms:W3CDTF">2021-10-26T06:47:01Z</dcterms:created>
  <dcterms:modified xsi:type="dcterms:W3CDTF">2022-01-19T00:43:40Z</dcterms:modified>
</cp:coreProperties>
</file>